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čunovodstvo\Desktop\FINANCIJE 2026\PRIJEDLOG 1. REBALANS 2026\"/>
    </mc:Choice>
  </mc:AlternateContent>
  <xr:revisionPtr revIDLastSave="0" documentId="13_ncr:1_{28D6394D-E183-49CA-9E8E-E23A46DA8E64}" xr6:coauthVersionLast="47" xr6:coauthVersionMax="47" xr10:uidLastSave="{00000000-0000-0000-0000-000000000000}"/>
  <bookViews>
    <workbookView xWindow="-120" yWindow="-120" windowWidth="29040" windowHeight="15840" tabRatio="868" xr2:uid="{7E1D85B2-A6A4-404B-B266-9639ED6B1CCB}"/>
  </bookViews>
  <sheets>
    <sheet name="OPĆI DIO - SAŽETAK" sheetId="1" r:id="rId1"/>
    <sheet name="RAČUN PR I RA PO EKONOM KLAS" sheetId="2" r:id="rId2"/>
    <sheet name="RAČUN PR I RA PO IZVOR" sheetId="3" r:id="rId3"/>
    <sheet name="RAČUN PR I RA PO FUNKC KLAS" sheetId="4" r:id="rId4"/>
    <sheet name="RAČUN FINANCIRANJA PO EKONOM KL" sheetId="5" r:id="rId5"/>
    <sheet name="RAČUN FINANC PO IZVOR" sheetId="7" r:id="rId6"/>
    <sheet name="POSEBNI DIO 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12" i="1"/>
  <c r="D12" i="1"/>
  <c r="B12" i="1"/>
  <c r="C9" i="1"/>
  <c r="D9" i="1"/>
  <c r="B9" i="1"/>
</calcChain>
</file>

<file path=xl/sharedStrings.xml><?xml version="1.0" encoding="utf-8"?>
<sst xmlns="http://schemas.openxmlformats.org/spreadsheetml/2006/main" count="350" uniqueCount="125">
  <si>
    <t>A) RAČUN PRIHODA I RASHODA</t>
  </si>
  <si>
    <t>A1) PRIHODI I RASHODI PREMA EKONOMSKOJ KLASIFIKACIJI</t>
  </si>
  <si>
    <t>OPĆI DIO</t>
  </si>
  <si>
    <t>A2) PRIHODI I RASHODI PREMA IZVORIMA FINANCIRANJA</t>
  </si>
  <si>
    <t>A3) RASHODI PREMA FUNKCIJSKOJ KLASIFIKACIJI</t>
  </si>
  <si>
    <t>B) RAČUN FINANCIRANJA</t>
  </si>
  <si>
    <t xml:space="preserve">B1) RAČUN FINANCIRANJA PREMA EKONOMSKOJ KLASIFIKACIJI </t>
  </si>
  <si>
    <t>B2) RAČUN FINANCIRANJA PREMA IZVORIMA FINANCIRANJA</t>
  </si>
  <si>
    <t>II. POSEBNI DIO</t>
  </si>
  <si>
    <t>SKUPINA</t>
  </si>
  <si>
    <t>Naziv</t>
  </si>
  <si>
    <t>RAZLIKA</t>
  </si>
  <si>
    <t>Primici od financijske imovine i zaduživanja</t>
  </si>
  <si>
    <t>Primici od zaduživanja</t>
  </si>
  <si>
    <t>Izdaci za financijsku imovinu i otplate zajmova</t>
  </si>
  <si>
    <t>Otplata glavnice primljenih kredita i zajmova od međunarodnih organizacija, institucija i tijela EU te inozemnih vlada</t>
  </si>
  <si>
    <t>PLAN 2026</t>
  </si>
  <si>
    <t>NOVI PLAN</t>
  </si>
  <si>
    <t>Razred</t>
  </si>
  <si>
    <t>Skupina</t>
  </si>
  <si>
    <t>Izvor</t>
  </si>
  <si>
    <t>Namjenski primici od zaduživanja</t>
  </si>
  <si>
    <t>Izdaci za otplatu glavnice primljenih kredita i zajmova</t>
  </si>
  <si>
    <t>PLAN 2026.</t>
  </si>
  <si>
    <t>RAZRED</t>
  </si>
  <si>
    <t>SVEUKUPNO PRIMICI</t>
  </si>
  <si>
    <t>SVEUKUPNO IZDACI</t>
  </si>
  <si>
    <t>NETO FINANCIRANJE</t>
  </si>
  <si>
    <t>SVEUKUPNO PIRMICI</t>
  </si>
  <si>
    <t>RASHODI</t>
  </si>
  <si>
    <t>Oznaka</t>
  </si>
  <si>
    <t>Plan (1.)</t>
  </si>
  <si>
    <t>Razlika (2.)</t>
  </si>
  <si>
    <t>Novi plan (3.)</t>
  </si>
  <si>
    <t>Indeks (4.)</t>
  </si>
  <si>
    <t>SVEUKUPNO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</si>
  <si>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</si>
  <si>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</si>
  <si>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</si>
  <si>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</si>
  <si>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</si>
  <si>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</si>
  <si>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 Rashodi za nabavu nefinancijske imovine</t>
  </si>
  <si>
    <t>42 Rashodi za nabavu proizvedene dugotrajne imovine</t>
  </si>
  <si>
    <t>45 Rashodi za dodatna ulaganja na nefinancijskoj imovini</t>
  </si>
  <si>
    <t>PRIHODI</t>
  </si>
  <si>
    <t>6 Prihodi poslovanja</t>
  </si>
  <si>
    <t>63 Pomoći iz inozemstva i od subjekata unutar općeg proračuna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</si>
  <si>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</si>
  <si>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</si>
  <si>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</si>
  <si>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9 Vlastiti izvori</t>
  </si>
  <si>
    <t>92 Rezultat poslovanja</t>
  </si>
  <si>
    <t>Plan 2026. (1.)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</si>
  <si>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</si>
  <si>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</si>
  <si>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</si>
  <si>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</si>
  <si>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</si>
  <si>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</si>
  <si>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izvor: 432 PRIHODI ZA POSEBNE NAMJENE - korisnici</t>
  </si>
  <si>
    <t>5 POMOĆI</t>
  </si>
  <si>
    <t>501122 Pomoći iz državnog proračuna kroz opće prihode i primitke - DEC SŠ</t>
  </si>
  <si>
    <t>50114 Pomoći iz državnog proračuna kroz opće prihode i primitke - korisnici</t>
  </si>
  <si>
    <t>50115 Pomoći iz državnog proračuna kroz opće prihode i primitke - plaće OŠ i SŠ</t>
  </si>
  <si>
    <t>51 Pomoći EU</t>
  </si>
  <si>
    <t>izvor: 510 Programi Unije</t>
  </si>
  <si>
    <t>6 DONACIJE</t>
  </si>
  <si>
    <t>611 Donacije</t>
  </si>
  <si>
    <t>7 Prihodi od nefin. imovine i nadoknade štete s osnova osig.</t>
  </si>
  <si>
    <t>711 Prihodi od nefinancijske imovine i nadoknade štete s osnova osiguranja</t>
  </si>
  <si>
    <t>0 Javnost</t>
  </si>
  <si>
    <t>09 OBRAZOVANJE</t>
  </si>
  <si>
    <t>Fun. kl.: 0922 Više srednjoškolsko obrazovanje</t>
  </si>
  <si>
    <t>Fun. kl.: 0960 Dodatne usluge u obrazovanju</t>
  </si>
  <si>
    <t>Razdjel: 003 Upravni odjel za društvene djelatnosti</t>
  </si>
  <si>
    <t>Glava: 003-25 MIOŠ KARLOVAC</t>
  </si>
  <si>
    <t>Program: 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</si>
  <si>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</si>
  <si>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</si>
  <si>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</si>
  <si>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Program: 125 Program javnih potreba iznad standarda - vlastiti prihodi</t>
  </si>
  <si>
    <t>A100042 Javne potrebe iznad standarda-vlastiti prihodi</t>
  </si>
  <si>
    <t>Program: 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</si>
  <si>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</si>
  <si>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</si>
  <si>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</si>
  <si>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</si>
  <si>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</si>
  <si>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A100218 Financiranje deficitarnih zanimanja</t>
  </si>
  <si>
    <t>T100109 Projekt "Erasmus+" - SŠ</t>
  </si>
  <si>
    <t>Program: 157 Javne potrebe iznad zakonskog standarda u školstvu - ostali korisnici</t>
  </si>
  <si>
    <t>A100208 KARADAR</t>
  </si>
  <si>
    <t>Program: 201 MZOM- Plaće SŠ</t>
  </si>
  <si>
    <t>A200201 MZOM- Plaće SŠ</t>
  </si>
  <si>
    <t>Na temelju članka 37. Statuta Mješovite industrijsko-obrtnička škole Školski odbor na
sjednici 13. 3. 2026. godine donosi
PRIJEDLOG 1. IZMJENA FINANCIJSKOG PLANA ZA 2026. GODINU:</t>
  </si>
  <si>
    <t>I. OPĆI DIO</t>
  </si>
  <si>
    <t>7 Prihodi od nefinancijske imovine</t>
  </si>
  <si>
    <t>UKUPNO PRIHODI</t>
  </si>
  <si>
    <t>UKUPNO RASHODI</t>
  </si>
  <si>
    <t>Razlika - višak/manjak</t>
  </si>
  <si>
    <t>B. SAŽETAK RAČUNA FINANCIRANJA</t>
  </si>
  <si>
    <t>8 Primici od financijske 
imovine i zaduživanja</t>
  </si>
  <si>
    <t>5 Izdaci za financijskeu imovinu i otplate zajmova</t>
  </si>
  <si>
    <t>VIŠAK/MANJAK+NETO FINANCIRANJE</t>
  </si>
  <si>
    <t>Prijenos viška/manjka iz prethodne/ih godina</t>
  </si>
  <si>
    <t>Prijenos viška/manjka u sljedeće razdoblje</t>
  </si>
  <si>
    <t>Višak/manjak + neto financiranje + prijenos viška/manjka iz prethodne/ih godina - prijenos viška/manjka u sljedeće razdoblje</t>
  </si>
  <si>
    <t>VIŠAK/MANJAK PRIHODA iz prethodnih godina koji će se rasporediti/pokriti</t>
  </si>
  <si>
    <t>A. SAŽETAK RAČUNA PRIHODA I RASHODA</t>
  </si>
  <si>
    <t>C.PRENESENI VIŠAK ILI PRENESENI MANJAK</t>
  </si>
  <si>
    <t>D. VIŠEGODIŠNJI PLAN URAVNOTEŽENJA</t>
  </si>
  <si>
    <t>PRIJENOS VIŠKA/MANJKA IZ PRETHODNE(IH) GODINE</t>
  </si>
  <si>
    <t>VIŠAK/MANJAK TEKUĆE GODINE</t>
  </si>
  <si>
    <t>PRIJENOS VIŠKA/MANJKA U SLJEDEĆE RAZDOBLJE</t>
  </si>
  <si>
    <t>Klasa: 400-02/25-01/</t>
  </si>
  <si>
    <t>Predsjednica Školskog odbora</t>
  </si>
  <si>
    <t>M.P.</t>
  </si>
  <si>
    <t>ravnateljica</t>
  </si>
  <si>
    <t>Urbroj: 2133-48-01-25-01</t>
  </si>
  <si>
    <t>Kristinka Jurčević</t>
  </si>
  <si>
    <t>Snježana Erdeljac</t>
  </si>
  <si>
    <t>Karlovac, 8.12.2025.</t>
  </si>
  <si>
    <t>____________________</t>
  </si>
  <si>
    <t>RKP: 19175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</si>
</sst>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8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2" xfId="0" applyBorder="1"/>
    <xf numFmtId="0" fontId="4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left" vertical="center"/>
    </xf>
    <xf numFmtId="0" fontId="6" fillId="3" borderId="2" xfId="0" quotePrefix="1" applyFont="1" applyFill="1" applyBorder="1" applyAlignment="1">
      <alignment horizontal="left" vertical="center"/>
    </xf>
    <xf numFmtId="0" fontId="6" fillId="3" borderId="2" xfId="0" quotePrefix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1" fillId="0" borderId="2" xfId="0" applyFont="1" applyBorder="1"/>
    <xf numFmtId="0" fontId="8" fillId="0" borderId="3" xfId="0" applyFont="1" applyBorder="1" applyAlignment="1">
      <alignment horizontal="center" vertical="center" wrapText="1" indent="1"/>
    </xf>
    <xf numFmtId="0" fontId="9" fillId="4" borderId="4" xfId="0" applyFont="1" applyFill="1" applyBorder="1" applyAlignment="1">
      <alignment horizontal="left" wrapText="1" indent="1"/>
    </xf>
    <xf numFmtId="4" fontId="9" fillId="4" borderId="4" xfId="0" applyNumberFormat="1" applyFont="1" applyFill="1" applyBorder="1" applyAlignment="1">
      <alignment horizontal="right" wrapText="1" indent="1"/>
    </xf>
    <xf numFmtId="0" fontId="9" fillId="4" borderId="4" xfId="0" applyFont="1" applyFill="1" applyBorder="1" applyAlignment="1">
      <alignment horizontal="right" wrapText="1" indent="1"/>
    </xf>
    <xf numFmtId="0" fontId="10" fillId="5" borderId="4" xfId="0" applyFont="1" applyFill="1" applyBorder="1" applyAlignment="1">
      <alignment horizontal="left" wrapText="1" indent="1"/>
    </xf>
    <xf numFmtId="4" fontId="10" fillId="5" borderId="4" xfId="0" applyNumberFormat="1" applyFont="1" applyFill="1" applyBorder="1" applyAlignment="1">
      <alignment horizontal="right" wrapText="1" indent="1"/>
    </xf>
    <xf numFmtId="0" fontId="10" fillId="5" borderId="4" xfId="0" applyFont="1" applyFill="1" applyBorder="1" applyAlignment="1">
      <alignment horizontal="right" wrapText="1" indent="1"/>
    </xf>
    <xf numFmtId="0" fontId="11" fillId="5" borderId="4" xfId="0" applyFont="1" applyFill="1" applyBorder="1" applyAlignment="1">
      <alignment horizontal="left" wrapText="1" indent="1"/>
    </xf>
    <xf numFmtId="4" fontId="11" fillId="5" borderId="4" xfId="0" applyNumberFormat="1" applyFont="1" applyFill="1" applyBorder="1" applyAlignment="1">
      <alignment horizontal="right" wrapText="1" indent="1"/>
    </xf>
    <xf numFmtId="0" fontId="11" fillId="5" borderId="4" xfId="0" applyFont="1" applyFill="1" applyBorder="1" applyAlignment="1">
      <alignment horizontal="right" wrapText="1" indent="1"/>
    </xf>
    <xf numFmtId="0" fontId="11" fillId="5" borderId="0" xfId="0" applyFont="1" applyFill="1" applyAlignment="1">
      <alignment horizontal="left" wrapText="1" indent="1"/>
    </xf>
    <xf numFmtId="4" fontId="11" fillId="5" borderId="0" xfId="0" applyNumberFormat="1" applyFont="1" applyFill="1" applyAlignment="1">
      <alignment horizontal="right" wrapText="1" indent="1"/>
    </xf>
    <xf numFmtId="0" fontId="11" fillId="5" borderId="0" xfId="0" applyFont="1" applyFill="1" applyAlignment="1">
      <alignment horizontal="right" wrapText="1" indent="1"/>
    </xf>
    <xf numFmtId="0" fontId="10" fillId="6" borderId="4" xfId="0" applyFont="1" applyFill="1" applyBorder="1" applyAlignment="1">
      <alignment horizontal="left" wrapText="1" indent="1"/>
    </xf>
    <xf numFmtId="4" fontId="10" fillId="6" borderId="4" xfId="0" applyNumberFormat="1" applyFont="1" applyFill="1" applyBorder="1" applyAlignment="1">
      <alignment horizontal="right" wrapText="1" indent="1"/>
    </xf>
    <xf numFmtId="0" fontId="10" fillId="6" borderId="4" xfId="0" applyFont="1" applyFill="1" applyBorder="1" applyAlignment="1">
      <alignment horizontal="right" wrapText="1" indent="1"/>
    </xf>
    <xf numFmtId="0" fontId="10" fillId="6" borderId="4" xfId="0" applyFont="1" applyFill="1" applyBorder="1" applyAlignment="1">
      <alignment horizontal="left" wrapText="1" indent="3"/>
    </xf>
    <xf numFmtId="0" fontId="12" fillId="7" borderId="4" xfId="0" applyFont="1" applyFill="1" applyBorder="1" applyAlignment="1">
      <alignment horizontal="left" wrapText="1" indent="1"/>
    </xf>
    <xf numFmtId="4" fontId="12" fillId="7" borderId="4" xfId="0" applyNumberFormat="1" applyFont="1" applyFill="1" applyBorder="1" applyAlignment="1">
      <alignment horizontal="right" wrapText="1" indent="1"/>
    </xf>
    <xf numFmtId="0" fontId="12" fillId="7" borderId="4" xfId="0" applyFont="1" applyFill="1" applyBorder="1" applyAlignment="1">
      <alignment horizontal="right" wrapText="1" indent="1"/>
    </xf>
    <xf numFmtId="0" fontId="9" fillId="8" borderId="4" xfId="0" applyFont="1" applyFill="1" applyBorder="1" applyAlignment="1">
      <alignment horizontal="left" wrapText="1" indent="1"/>
    </xf>
    <xf numFmtId="4" fontId="9" fillId="8" borderId="4" xfId="0" applyNumberFormat="1" applyFont="1" applyFill="1" applyBorder="1" applyAlignment="1">
      <alignment horizontal="right" wrapText="1" indent="1"/>
    </xf>
    <xf numFmtId="0" fontId="9" fillId="8" borderId="4" xfId="0" applyFont="1" applyFill="1" applyBorder="1" applyAlignment="1">
      <alignment horizontal="right" wrapText="1" indent="1"/>
    </xf>
    <xf numFmtId="0" fontId="10" fillId="9" borderId="4" xfId="0" applyFont="1" applyFill="1" applyBorder="1" applyAlignment="1">
      <alignment horizontal="left" wrapText="1" indent="1"/>
    </xf>
    <xf numFmtId="4" fontId="10" fillId="9" borderId="4" xfId="0" applyNumberFormat="1" applyFont="1" applyFill="1" applyBorder="1" applyAlignment="1">
      <alignment horizontal="right" wrapText="1" indent="1"/>
    </xf>
    <xf numFmtId="0" fontId="10" fillId="9" borderId="4" xfId="0" applyFont="1" applyFill="1" applyBorder="1" applyAlignment="1">
      <alignment horizontal="right" wrapText="1" indent="1"/>
    </xf>
    <xf numFmtId="0" fontId="10" fillId="10" borderId="4" xfId="0" applyFont="1" applyFill="1" applyBorder="1" applyAlignment="1">
      <alignment horizontal="left" wrapText="1" indent="1"/>
    </xf>
    <xf numFmtId="4" fontId="10" fillId="10" borderId="4" xfId="0" applyNumberFormat="1" applyFont="1" applyFill="1" applyBorder="1" applyAlignment="1">
      <alignment horizontal="right" wrapText="1" indent="1"/>
    </xf>
    <xf numFmtId="0" fontId="10" fillId="10" borderId="4" xfId="0" applyFont="1" applyFill="1" applyBorder="1" applyAlignment="1">
      <alignment horizontal="right" wrapText="1" indent="1"/>
    </xf>
    <xf numFmtId="0" fontId="0" fillId="0" borderId="0" xfId="0" applyAlignment="1">
      <alignment horizontal="center"/>
    </xf>
    <xf numFmtId="0" fontId="11" fillId="11" borderId="4" xfId="0" applyFont="1" applyFill="1" applyBorder="1" applyAlignment="1">
      <alignment horizontal="left" wrapText="1" indent="1"/>
    </xf>
    <xf numFmtId="0" fontId="11" fillId="12" borderId="4" xfId="0" applyFont="1" applyFill="1" applyBorder="1" applyAlignment="1">
      <alignment horizontal="left" wrapText="1" indent="1"/>
    </xf>
    <xf numFmtId="4" fontId="11" fillId="5" borderId="4" xfId="0" applyNumberFormat="1" applyFont="1" applyFill="1" applyBorder="1" applyAlignment="1">
      <alignment wrapText="1"/>
    </xf>
    <xf numFmtId="4" fontId="11" fillId="11" borderId="4" xfId="0" applyNumberFormat="1" applyFont="1" applyFill="1" applyBorder="1" applyAlignment="1">
      <alignment wrapText="1"/>
    </xf>
    <xf numFmtId="2" fontId="11" fillId="5" borderId="4" xfId="0" applyNumberFormat="1" applyFont="1" applyFill="1" applyBorder="1" applyAlignment="1">
      <alignment wrapText="1"/>
    </xf>
    <xf numFmtId="2" fontId="11" fillId="12" borderId="4" xfId="0" applyNumberFormat="1" applyFont="1" applyFill="1" applyBorder="1" applyAlignment="1">
      <alignment wrapText="1"/>
    </xf>
    <xf numFmtId="0" fontId="11" fillId="11" borderId="4" xfId="0" applyFont="1" applyFill="1" applyBorder="1" applyAlignment="1">
      <alignment wrapText="1"/>
    </xf>
    <xf numFmtId="4" fontId="11" fillId="5" borderId="0" xfId="0" applyNumberFormat="1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no" xfId="0" builtinId="0"/>
    <cellStyle name="Obično_List6" xfId="1" xr:uid="{8118860F-BCD8-4A8B-8D3B-0DD824707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6D94-9FE9-47A9-84DB-516363BF9694}">
  <dimension ref="A1:F32"/>
  <sheetViews>
    <sheetView tabSelected="1" topLeftCell="A14" workbookViewId="0">
      <selection activeCell="B31" sqref="B31"/>
    </sheetView>
  </sheetViews>
  <sheetFormatPr defaultRowHeight="15" x14ac:dyDescent="0.25"/>
  <cols>
    <col min="1" max="1" width="35.42578125" customWidth="1"/>
    <col min="2" max="2" width="20" customWidth="1"/>
    <col min="3" max="3" width="20.140625" customWidth="1"/>
    <col min="4" max="4" width="22.140625" customWidth="1"/>
    <col min="5" max="5" width="17.42578125" customWidth="1"/>
  </cols>
  <sheetData>
    <row r="1" spans="1:6" x14ac:dyDescent="0.25">
      <c r="A1" s="56" t="s">
        <v>95</v>
      </c>
      <c r="B1" s="57"/>
      <c r="C1" s="57"/>
      <c r="D1" s="57"/>
      <c r="E1" s="57"/>
      <c r="F1" s="57"/>
    </row>
    <row r="2" spans="1:6" ht="30.75" customHeight="1" x14ac:dyDescent="0.25">
      <c r="A2" s="57"/>
      <c r="B2" s="57"/>
      <c r="C2" s="57"/>
      <c r="D2" s="57"/>
      <c r="E2" s="57"/>
      <c r="F2" s="57"/>
    </row>
    <row r="4" spans="1:6" ht="15.75" thickBot="1" x14ac:dyDescent="0.3">
      <c r="A4" t="s">
        <v>96</v>
      </c>
    </row>
    <row r="5" spans="1:6" ht="26.25" thickBot="1" x14ac:dyDescent="0.3">
      <c r="A5" s="18" t="s">
        <v>30</v>
      </c>
      <c r="B5" s="18" t="s">
        <v>53</v>
      </c>
      <c r="C5" s="18" t="s">
        <v>32</v>
      </c>
      <c r="D5" s="18" t="s">
        <v>33</v>
      </c>
    </row>
    <row r="6" spans="1:6" ht="26.25" x14ac:dyDescent="0.25">
      <c r="A6" s="48" t="s">
        <v>109</v>
      </c>
      <c r="B6" s="48"/>
      <c r="C6" s="48"/>
      <c r="D6" s="48"/>
    </row>
    <row r="7" spans="1:6" x14ac:dyDescent="0.25">
      <c r="A7" s="25" t="s">
        <v>46</v>
      </c>
      <c r="B7" s="52">
        <v>2065003</v>
      </c>
      <c r="C7" s="52">
        <v>34773.42</v>
      </c>
      <c r="D7" s="52">
        <v>2099776.42</v>
      </c>
    </row>
    <row r="8" spans="1:6" x14ac:dyDescent="0.25">
      <c r="A8" s="25" t="s">
        <v>97</v>
      </c>
      <c r="B8" s="52">
        <v>0</v>
      </c>
      <c r="C8" s="52">
        <v>0</v>
      </c>
      <c r="D8" s="52">
        <v>0</v>
      </c>
    </row>
    <row r="9" spans="1:6" x14ac:dyDescent="0.25">
      <c r="A9" s="49" t="s">
        <v>98</v>
      </c>
      <c r="B9" s="53">
        <f>SUM(B7:B8)</f>
        <v>2065003</v>
      </c>
      <c r="C9" s="53">
        <f t="shared" ref="C9:D9" si="0">SUM(C7:C8)</f>
        <v>34773.42</v>
      </c>
      <c r="D9" s="53">
        <f t="shared" si="0"/>
        <v>2099776.42</v>
      </c>
    </row>
    <row r="10" spans="1:6" x14ac:dyDescent="0.25">
      <c r="A10" s="25" t="s">
        <v>36</v>
      </c>
      <c r="B10" s="52">
        <v>2055347</v>
      </c>
      <c r="C10" s="52">
        <v>39370</v>
      </c>
      <c r="D10" s="52">
        <v>2094717</v>
      </c>
    </row>
    <row r="11" spans="1:6" ht="26.25" x14ac:dyDescent="0.25">
      <c r="A11" s="25" t="s">
        <v>42</v>
      </c>
      <c r="B11" s="52">
        <v>45163</v>
      </c>
      <c r="C11" s="52">
        <v>11000</v>
      </c>
      <c r="D11" s="52">
        <v>56163</v>
      </c>
    </row>
    <row r="12" spans="1:6" x14ac:dyDescent="0.25">
      <c r="A12" s="49" t="s">
        <v>99</v>
      </c>
      <c r="B12" s="53">
        <f>SUM(B10:B11)</f>
        <v>2100510</v>
      </c>
      <c r="C12" s="53">
        <f t="shared" ref="C12:D12" si="1">SUM(C10:C11)</f>
        <v>50370</v>
      </c>
      <c r="D12" s="53">
        <f t="shared" si="1"/>
        <v>2150880</v>
      </c>
    </row>
    <row r="13" spans="1:6" x14ac:dyDescent="0.25">
      <c r="A13" s="25" t="s">
        <v>100</v>
      </c>
      <c r="B13" s="50">
        <v>-35507</v>
      </c>
      <c r="C13" s="50">
        <v>-15596.58</v>
      </c>
      <c r="D13" s="50">
        <v>-51103.58</v>
      </c>
    </row>
    <row r="14" spans="1:6" ht="26.25" x14ac:dyDescent="0.25">
      <c r="A14" s="48" t="s">
        <v>101</v>
      </c>
      <c r="B14" s="54"/>
      <c r="C14" s="54"/>
      <c r="D14" s="54"/>
    </row>
    <row r="15" spans="1:6" ht="26.25" x14ac:dyDescent="0.25">
      <c r="A15" s="25" t="s">
        <v>102</v>
      </c>
      <c r="B15" s="52">
        <v>0</v>
      </c>
      <c r="C15" s="52">
        <v>0</v>
      </c>
      <c r="D15" s="52">
        <v>0</v>
      </c>
    </row>
    <row r="16" spans="1:6" ht="26.25" x14ac:dyDescent="0.25">
      <c r="A16" s="25" t="s">
        <v>103</v>
      </c>
      <c r="B16" s="52">
        <v>0</v>
      </c>
      <c r="C16" s="52">
        <v>0</v>
      </c>
      <c r="D16" s="52">
        <v>0</v>
      </c>
    </row>
    <row r="17" spans="1:4" x14ac:dyDescent="0.25">
      <c r="A17" s="25" t="s">
        <v>27</v>
      </c>
      <c r="B17" s="52">
        <v>0</v>
      </c>
      <c r="C17" s="52">
        <v>0</v>
      </c>
      <c r="D17" s="52">
        <v>0</v>
      </c>
    </row>
    <row r="18" spans="1:4" ht="26.25" x14ac:dyDescent="0.25">
      <c r="A18" s="25" t="s">
        <v>104</v>
      </c>
      <c r="B18" s="50">
        <v>-35507</v>
      </c>
      <c r="C18" s="50">
        <v>-15596.58</v>
      </c>
      <c r="D18" s="50">
        <v>-51103.58</v>
      </c>
    </row>
    <row r="19" spans="1:4" ht="26.25" x14ac:dyDescent="0.25">
      <c r="A19" s="48" t="s">
        <v>110</v>
      </c>
      <c r="B19" s="51"/>
      <c r="C19" s="51"/>
      <c r="D19" s="51"/>
    </row>
    <row r="20" spans="1:4" ht="26.25" x14ac:dyDescent="0.25">
      <c r="A20" s="25" t="s">
        <v>105</v>
      </c>
      <c r="B20" s="50">
        <v>35507</v>
      </c>
      <c r="C20" s="50">
        <v>15596.58</v>
      </c>
      <c r="D20" s="50">
        <v>51103.58</v>
      </c>
    </row>
    <row r="21" spans="1:4" ht="26.25" x14ac:dyDescent="0.25">
      <c r="A21" s="25" t="s">
        <v>106</v>
      </c>
      <c r="B21" s="50">
        <v>0</v>
      </c>
      <c r="C21" s="50">
        <v>0</v>
      </c>
      <c r="D21" s="50">
        <v>0</v>
      </c>
    </row>
    <row r="22" spans="1:4" ht="51.75" x14ac:dyDescent="0.25">
      <c r="A22" s="25" t="s">
        <v>107</v>
      </c>
      <c r="B22" s="50">
        <f>SUM(B13+B17+B20-B21)</f>
        <v>0</v>
      </c>
      <c r="C22" s="50">
        <v>0</v>
      </c>
      <c r="D22" s="50">
        <v>0</v>
      </c>
    </row>
    <row r="23" spans="1:4" ht="26.25" x14ac:dyDescent="0.25">
      <c r="A23" s="48" t="s">
        <v>111</v>
      </c>
      <c r="B23" s="54"/>
      <c r="C23" s="54"/>
      <c r="D23" s="54"/>
    </row>
    <row r="24" spans="1:4" ht="26.25" x14ac:dyDescent="0.25">
      <c r="A24" s="25" t="s">
        <v>112</v>
      </c>
      <c r="B24" s="50">
        <v>35507</v>
      </c>
      <c r="C24" s="50">
        <v>15596.58</v>
      </c>
      <c r="D24" s="50">
        <v>51103.58</v>
      </c>
    </row>
    <row r="25" spans="1:4" ht="39" x14ac:dyDescent="0.25">
      <c r="A25" s="25" t="s">
        <v>108</v>
      </c>
      <c r="B25" s="50">
        <v>35507</v>
      </c>
      <c r="C25" s="50">
        <v>15596.58</v>
      </c>
      <c r="D25" s="50">
        <v>51103.58</v>
      </c>
    </row>
    <row r="26" spans="1:4" x14ac:dyDescent="0.25">
      <c r="A26" s="25" t="s">
        <v>113</v>
      </c>
      <c r="B26" s="50">
        <v>-35507</v>
      </c>
      <c r="C26" s="50">
        <v>-15596.58</v>
      </c>
      <c r="D26" s="50">
        <v>-51103.58</v>
      </c>
    </row>
    <row r="27" spans="1:4" ht="26.25" x14ac:dyDescent="0.25">
      <c r="A27" s="25" t="s">
        <v>114</v>
      </c>
      <c r="B27" s="50">
        <v>0</v>
      </c>
      <c r="C27" s="50">
        <v>0</v>
      </c>
      <c r="D27" s="50">
        <v>0</v>
      </c>
    </row>
    <row r="28" spans="1:4" x14ac:dyDescent="0.25">
      <c r="A28" s="28"/>
      <c r="B28" s="55"/>
      <c r="C28" s="55"/>
      <c r="D28" s="55"/>
    </row>
    <row r="29" spans="1:4" x14ac:dyDescent="0.25">
      <c r="A29" t="s">
        <v>115</v>
      </c>
      <c r="B29" t="s">
        <v>116</v>
      </c>
      <c r="C29" s="47"/>
      <c r="D29" t="s">
        <v>118</v>
      </c>
    </row>
    <row r="30" spans="1:4" x14ac:dyDescent="0.25">
      <c r="A30" t="s">
        <v>119</v>
      </c>
      <c r="B30" t="s">
        <v>120</v>
      </c>
      <c r="D30" t="s">
        <v>121</v>
      </c>
    </row>
    <row r="31" spans="1:4" x14ac:dyDescent="0.25">
      <c r="A31" t="s">
        <v>122</v>
      </c>
      <c r="C31" s="47" t="s">
        <v>117</v>
      </c>
    </row>
    <row r="32" spans="1:4" x14ac:dyDescent="0.25">
      <c r="B32" t="s">
        <v>123</v>
      </c>
      <c r="D32" t="s">
        <v>123</v>
      </c>
    </row>
  </sheetData>
  <mergeCells count="1">
    <mergeCell ref="A1:F2"/>
  </mergeCells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C28A-42BC-4FC4-A7DF-79423D87D23C}">
  <dimension ref="A1:E27"/>
  <sheetViews>
    <sheetView topLeftCell="A10" workbookViewId="0">
      <selection activeCell="N8" sqref="N8"/>
    </sheetView>
  </sheetViews>
  <sheetFormatPr defaultRowHeight="15" x14ac:dyDescent="0.25"/>
  <cols>
    <col min="1" max="1" width="45.7109375" customWidth="1"/>
    <col min="2" max="2" width="19.140625" customWidth="1"/>
    <col min="3" max="3" width="17.85546875" customWidth="1"/>
    <col min="4" max="4" width="18.7109375" customWidth="1"/>
    <col min="5" max="5" width="18.42578125" customWidth="1"/>
  </cols>
  <sheetData>
    <row r="1" spans="1:5" x14ac:dyDescent="0.25">
      <c r="A1" t="s">
        <v>2</v>
      </c>
    </row>
    <row r="2" spans="1:5" x14ac:dyDescent="0.25">
      <c r="A2" t="s">
        <v>0</v>
      </c>
    </row>
    <row r="3" spans="1:5" x14ac:dyDescent="0.25">
      <c r="A3" t="s">
        <v>1</v>
      </c>
    </row>
    <row r="5" spans="1:5" ht="15.75" thickBot="1" x14ac:dyDescent="0.3">
      <c r="A5" s="28" t="s">
        <v>45</v>
      </c>
    </row>
    <row r="6" spans="1:5" ht="26.25" thickBot="1" x14ac:dyDescent="0.3">
      <c r="A6" s="18" t="s">
        <v>30</v>
      </c>
      <c r="B6" s="18" t="s">
        <v>53</v>
      </c>
      <c r="C6" s="18" t="s">
        <v>32</v>
      </c>
      <c r="D6" s="18" t="s">
        <v>33</v>
      </c>
      <c r="E6" s="18" t="s">
        <v>34</v>
      </c>
    </row>
    <row r="7" spans="1:5" x14ac:dyDescent="0.25">
      <c r="A7" s="19" t="s">
        <v>35</v>
      </c>
      <c r="B7" s="20">
        <v>2100510</v>
      </c>
      <c r="C7" s="20">
        <v>50370</v>
      </c>
      <c r="D7" s="20">
        <v>2150880</v>
      </c>
      <c r="E7" s="21">
        <v>102.4</v>
      </c>
    </row>
    <row r="8" spans="1:5" x14ac:dyDescent="0.25">
      <c r="A8" s="22" t="s">
        <v>46</v>
      </c>
      <c r="B8" s="23">
        <v>2065003</v>
      </c>
      <c r="C8" s="23">
        <v>34773.42</v>
      </c>
      <c r="D8" s="23">
        <v>2099776.42</v>
      </c>
      <c r="E8" s="24">
        <v>101.68</v>
      </c>
    </row>
    <row r="9" spans="1:5" ht="26.25" x14ac:dyDescent="0.25">
      <c r="A9" s="25" t="s">
        <v>47</v>
      </c>
      <c r="B9" s="26">
        <v>1901594</v>
      </c>
      <c r="C9" s="26">
        <v>15343.2</v>
      </c>
      <c r="D9" s="26">
        <v>1916937.2</v>
      </c>
      <c r="E9" s="27">
        <v>100.81</v>
      </c>
    </row>
    <row r="10" spans="1:5" ht="26.25" x14ac:dyDescent="0.25">
      <c r="A10" s="25" t="s">
        <v>48</v>
      </c>
      <c r="B10" s="27">
        <v>0</v>
      </c>
      <c r="C10" s="26">
        <v>9000</v>
      </c>
      <c r="D10" s="26">
        <v>9000</v>
      </c>
      <c r="E10" s="27">
        <v>0</v>
      </c>
    </row>
    <row r="11" spans="1:5" ht="39" x14ac:dyDescent="0.25">
      <c r="A11" s="25" t="s">
        <v>49</v>
      </c>
      <c r="B11" s="26">
        <v>29000</v>
      </c>
      <c r="C11" s="26">
        <v>13410.22</v>
      </c>
      <c r="D11" s="26">
        <v>42410.22</v>
      </c>
      <c r="E11" s="27">
        <v>146.24</v>
      </c>
    </row>
    <row r="12" spans="1:5" ht="26.25" x14ac:dyDescent="0.25">
      <c r="A12" s="25" t="s">
        <v>50</v>
      </c>
      <c r="B12" s="26">
        <v>134409</v>
      </c>
      <c r="C12" s="26">
        <v>-2980</v>
      </c>
      <c r="D12" s="26">
        <v>131429</v>
      </c>
      <c r="E12" s="27">
        <v>97.78</v>
      </c>
    </row>
    <row r="13" spans="1:5" x14ac:dyDescent="0.25">
      <c r="A13" s="22" t="s">
        <v>51</v>
      </c>
      <c r="B13" s="23">
        <v>35507</v>
      </c>
      <c r="C13" s="23">
        <v>15596.58</v>
      </c>
      <c r="D13" s="23">
        <v>51103.58</v>
      </c>
      <c r="E13" s="24">
        <v>143.93</v>
      </c>
    </row>
    <row r="14" spans="1:5" x14ac:dyDescent="0.25">
      <c r="A14" s="25" t="s">
        <v>52</v>
      </c>
      <c r="B14" s="26">
        <v>35507</v>
      </c>
      <c r="C14" s="26">
        <v>15596.58</v>
      </c>
      <c r="D14" s="26">
        <v>51103.58</v>
      </c>
      <c r="E14" s="27">
        <v>143.93</v>
      </c>
    </row>
    <row r="15" spans="1:5" x14ac:dyDescent="0.25">
      <c r="A15" s="28"/>
      <c r="B15" s="29"/>
      <c r="C15" s="29"/>
      <c r="D15" s="29"/>
      <c r="E15" s="30"/>
    </row>
    <row r="16" spans="1:5" ht="15.75" thickBot="1" x14ac:dyDescent="0.3">
      <c r="A16" t="s">
        <v>29</v>
      </c>
    </row>
    <row r="17" spans="1:5" ht="26.25" thickBot="1" x14ac:dyDescent="0.3">
      <c r="A17" s="18" t="s">
        <v>30</v>
      </c>
      <c r="B17" s="18" t="s">
        <v>53</v>
      </c>
      <c r="C17" s="18" t="s">
        <v>32</v>
      </c>
      <c r="D17" s="18" t="s">
        <v>33</v>
      </c>
      <c r="E17" s="18" t="s">
        <v>34</v>
      </c>
    </row>
    <row r="18" spans="1:5" x14ac:dyDescent="0.25">
      <c r="A18" s="19" t="s">
        <v>35</v>
      </c>
      <c r="B18" s="20">
        <v>2100510</v>
      </c>
      <c r="C18" s="20">
        <v>50370</v>
      </c>
      <c r="D18" s="20">
        <v>2150880</v>
      </c>
      <c r="E18" s="21">
        <v>102.4</v>
      </c>
    </row>
    <row r="19" spans="1:5" x14ac:dyDescent="0.25">
      <c r="A19" s="22" t="s">
        <v>36</v>
      </c>
      <c r="B19" s="23">
        <v>2055347</v>
      </c>
      <c r="C19" s="23">
        <v>39370</v>
      </c>
      <c r="D19" s="23">
        <v>2094717</v>
      </c>
      <c r="E19" s="24">
        <v>101.92</v>
      </c>
    </row>
    <row r="20" spans="1:5" x14ac:dyDescent="0.25">
      <c r="A20" s="25" t="s">
        <v>37</v>
      </c>
      <c r="B20" s="26">
        <v>1801500</v>
      </c>
      <c r="C20" s="26">
        <v>8000</v>
      </c>
      <c r="D20" s="26">
        <v>1809500</v>
      </c>
      <c r="E20" s="27">
        <v>100.44</v>
      </c>
    </row>
    <row r="21" spans="1:5" x14ac:dyDescent="0.25">
      <c r="A21" s="25" t="s">
        <v>38</v>
      </c>
      <c r="B21" s="26">
        <v>246147</v>
      </c>
      <c r="C21" s="26">
        <v>31370</v>
      </c>
      <c r="D21" s="26">
        <v>277517</v>
      </c>
      <c r="E21" s="27">
        <v>112.74</v>
      </c>
    </row>
    <row r="22" spans="1:5" x14ac:dyDescent="0.25">
      <c r="A22" s="25" t="s">
        <v>39</v>
      </c>
      <c r="B22" s="27">
        <v>100</v>
      </c>
      <c r="C22" s="27">
        <v>0</v>
      </c>
      <c r="D22" s="27">
        <v>100</v>
      </c>
      <c r="E22" s="27">
        <v>100</v>
      </c>
    </row>
    <row r="23" spans="1:5" ht="26.25" x14ac:dyDescent="0.25">
      <c r="A23" s="25" t="s">
        <v>40</v>
      </c>
      <c r="B23" s="26">
        <v>6700</v>
      </c>
      <c r="C23" s="27">
        <v>0</v>
      </c>
      <c r="D23" s="26">
        <v>6700</v>
      </c>
      <c r="E23" s="27">
        <v>100</v>
      </c>
    </row>
    <row r="24" spans="1:5" x14ac:dyDescent="0.25">
      <c r="A24" s="25" t="s">
        <v>41</v>
      </c>
      <c r="B24" s="27">
        <v>900</v>
      </c>
      <c r="C24" s="27">
        <v>0</v>
      </c>
      <c r="D24" s="27">
        <v>900</v>
      </c>
      <c r="E24" s="27">
        <v>100</v>
      </c>
    </row>
    <row r="25" spans="1:5" x14ac:dyDescent="0.25">
      <c r="A25" s="22" t="s">
        <v>42</v>
      </c>
      <c r="B25" s="23">
        <v>45163</v>
      </c>
      <c r="C25" s="23">
        <v>11000</v>
      </c>
      <c r="D25" s="23">
        <v>56163</v>
      </c>
      <c r="E25" s="24">
        <v>124.36</v>
      </c>
    </row>
    <row r="26" spans="1:5" ht="26.25" x14ac:dyDescent="0.25">
      <c r="A26" s="25" t="s">
        <v>43</v>
      </c>
      <c r="B26" s="26">
        <v>25163</v>
      </c>
      <c r="C26" s="26">
        <v>11000</v>
      </c>
      <c r="D26" s="26">
        <v>36163</v>
      </c>
      <c r="E26" s="27">
        <v>143.71</v>
      </c>
    </row>
    <row r="27" spans="1:5" ht="26.25" x14ac:dyDescent="0.25">
      <c r="A27" s="25" t="s">
        <v>44</v>
      </c>
      <c r="B27" s="26">
        <v>20000</v>
      </c>
      <c r="C27" s="27">
        <v>0</v>
      </c>
      <c r="D27" s="26">
        <v>20000</v>
      </c>
      <c r="E27" s="27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CAB3-6C39-425E-9595-FFCF332CBA24}">
  <dimension ref="A1:E105"/>
  <sheetViews>
    <sheetView workbookViewId="0">
      <selection activeCell="H42" sqref="H42"/>
    </sheetView>
  </sheetViews>
  <sheetFormatPr defaultRowHeight="15" x14ac:dyDescent="0.25"/>
  <cols>
    <col min="1" max="1" width="46.42578125" customWidth="1"/>
    <col min="2" max="2" width="15.85546875" customWidth="1"/>
    <col min="3" max="3" width="17.42578125" customWidth="1"/>
    <col min="4" max="4" width="18.7109375" customWidth="1"/>
    <col min="5" max="5" width="18.140625" customWidth="1"/>
  </cols>
  <sheetData>
    <row r="1" spans="1:5" x14ac:dyDescent="0.25">
      <c r="A1" t="s">
        <v>2</v>
      </c>
    </row>
    <row r="2" spans="1:5" x14ac:dyDescent="0.25">
      <c r="A2" t="s">
        <v>0</v>
      </c>
    </row>
    <row r="3" spans="1:5" x14ac:dyDescent="0.25">
      <c r="A3" t="s">
        <v>3</v>
      </c>
    </row>
    <row r="4" spans="1:5" ht="15.75" thickBot="1" x14ac:dyDescent="0.3"/>
    <row r="5" spans="1:5" ht="15.75" thickBot="1" x14ac:dyDescent="0.3">
      <c r="A5" s="18" t="s">
        <v>30</v>
      </c>
      <c r="B5" s="18" t="s">
        <v>31</v>
      </c>
      <c r="C5" s="18" t="s">
        <v>32</v>
      </c>
      <c r="D5" s="18" t="s">
        <v>33</v>
      </c>
      <c r="E5" s="18" t="s">
        <v>34</v>
      </c>
    </row>
    <row r="6" spans="1:5" x14ac:dyDescent="0.25">
      <c r="A6" s="19" t="s">
        <v>35</v>
      </c>
      <c r="B6" s="20">
        <v>2100510</v>
      </c>
      <c r="C6" s="20">
        <v>50370</v>
      </c>
      <c r="D6" s="20">
        <v>2150880</v>
      </c>
      <c r="E6" s="21">
        <v>102.4</v>
      </c>
    </row>
    <row r="7" spans="1:5" x14ac:dyDescent="0.25">
      <c r="A7" s="25" t="s">
        <v>54</v>
      </c>
      <c r="B7" s="26">
        <v>13029</v>
      </c>
      <c r="C7" s="25"/>
      <c r="D7" s="26">
        <v>13029</v>
      </c>
      <c r="E7" s="27">
        <v>100</v>
      </c>
    </row>
    <row r="8" spans="1:5" x14ac:dyDescent="0.25">
      <c r="A8" s="31" t="s">
        <v>55</v>
      </c>
      <c r="B8" s="32">
        <v>13029</v>
      </c>
      <c r="C8" s="33">
        <v>0</v>
      </c>
      <c r="D8" s="32">
        <v>13029</v>
      </c>
      <c r="E8" s="33">
        <v>100</v>
      </c>
    </row>
    <row r="9" spans="1:5" x14ac:dyDescent="0.25">
      <c r="A9" s="22" t="s">
        <v>46</v>
      </c>
      <c r="B9" s="23">
        <v>13029</v>
      </c>
      <c r="C9" s="24">
        <v>0</v>
      </c>
      <c r="D9" s="23">
        <v>13029</v>
      </c>
      <c r="E9" s="24">
        <v>100</v>
      </c>
    </row>
    <row r="10" spans="1:5" ht="26.25" x14ac:dyDescent="0.25">
      <c r="A10" s="25" t="s">
        <v>50</v>
      </c>
      <c r="B10" s="26">
        <v>13029</v>
      </c>
      <c r="C10" s="27">
        <v>0</v>
      </c>
      <c r="D10" s="26">
        <v>13029</v>
      </c>
      <c r="E10" s="27">
        <v>100</v>
      </c>
    </row>
    <row r="11" spans="1:5" x14ac:dyDescent="0.25">
      <c r="A11" s="25" t="s">
        <v>56</v>
      </c>
      <c r="B11" s="26">
        <v>20000</v>
      </c>
      <c r="C11" s="26">
        <v>10000</v>
      </c>
      <c r="D11" s="26">
        <v>30000</v>
      </c>
      <c r="E11" s="27">
        <v>150</v>
      </c>
    </row>
    <row r="12" spans="1:5" x14ac:dyDescent="0.25">
      <c r="A12" s="31" t="s">
        <v>57</v>
      </c>
      <c r="B12" s="32">
        <v>20000</v>
      </c>
      <c r="C12" s="32">
        <v>10000</v>
      </c>
      <c r="D12" s="32">
        <v>30000</v>
      </c>
      <c r="E12" s="33">
        <v>150</v>
      </c>
    </row>
    <row r="13" spans="1:5" x14ac:dyDescent="0.25">
      <c r="A13" s="22" t="s">
        <v>46</v>
      </c>
      <c r="B13" s="23">
        <v>16000</v>
      </c>
      <c r="C13" s="23">
        <v>1650.9</v>
      </c>
      <c r="D13" s="23">
        <v>17650.900000000001</v>
      </c>
      <c r="E13" s="24">
        <v>110.32</v>
      </c>
    </row>
    <row r="14" spans="1:5" ht="39" x14ac:dyDescent="0.25">
      <c r="A14" s="25" t="s">
        <v>49</v>
      </c>
      <c r="B14" s="26">
        <v>16000</v>
      </c>
      <c r="C14" s="26">
        <v>1650.9</v>
      </c>
      <c r="D14" s="26">
        <v>17650.900000000001</v>
      </c>
      <c r="E14" s="27">
        <v>110.32</v>
      </c>
    </row>
    <row r="15" spans="1:5" x14ac:dyDescent="0.25">
      <c r="A15" s="22" t="s">
        <v>51</v>
      </c>
      <c r="B15" s="23">
        <v>4000</v>
      </c>
      <c r="C15" s="23">
        <v>8349.1</v>
      </c>
      <c r="D15" s="23">
        <v>12349.1</v>
      </c>
      <c r="E15" s="24">
        <v>308.73</v>
      </c>
    </row>
    <row r="16" spans="1:5" x14ac:dyDescent="0.25">
      <c r="A16" s="25" t="s">
        <v>52</v>
      </c>
      <c r="B16" s="26">
        <v>4000</v>
      </c>
      <c r="C16" s="26">
        <v>8349.1</v>
      </c>
      <c r="D16" s="26">
        <v>12349.1</v>
      </c>
      <c r="E16" s="27">
        <v>308.73</v>
      </c>
    </row>
    <row r="17" spans="1:5" x14ac:dyDescent="0.25">
      <c r="A17" s="25" t="s">
        <v>58</v>
      </c>
      <c r="B17" s="25"/>
      <c r="C17" s="26">
        <v>9000</v>
      </c>
      <c r="D17" s="26">
        <v>9000</v>
      </c>
      <c r="E17" s="25"/>
    </row>
    <row r="18" spans="1:5" x14ac:dyDescent="0.25">
      <c r="A18" s="31" t="s">
        <v>59</v>
      </c>
      <c r="B18" s="33">
        <v>0</v>
      </c>
      <c r="C18" s="32">
        <v>9000</v>
      </c>
      <c r="D18" s="32">
        <v>9000</v>
      </c>
      <c r="E18" s="33">
        <v>0</v>
      </c>
    </row>
    <row r="19" spans="1:5" ht="26.25" x14ac:dyDescent="0.25">
      <c r="A19" s="34" t="s">
        <v>60</v>
      </c>
      <c r="B19" s="33">
        <v>0</v>
      </c>
      <c r="C19" s="32">
        <v>9000</v>
      </c>
      <c r="D19" s="32">
        <v>9000</v>
      </c>
      <c r="E19" s="33">
        <v>0</v>
      </c>
    </row>
    <row r="20" spans="1:5" x14ac:dyDescent="0.25">
      <c r="A20" s="22" t="s">
        <v>46</v>
      </c>
      <c r="B20" s="24">
        <v>0</v>
      </c>
      <c r="C20" s="23">
        <v>9000</v>
      </c>
      <c r="D20" s="23">
        <v>9000</v>
      </c>
      <c r="E20" s="24">
        <v>0</v>
      </c>
    </row>
    <row r="21" spans="1:5" ht="26.25" x14ac:dyDescent="0.25">
      <c r="A21" s="25" t="s">
        <v>48</v>
      </c>
      <c r="B21" s="27">
        <v>0</v>
      </c>
      <c r="C21" s="26">
        <v>9000</v>
      </c>
      <c r="D21" s="26">
        <v>9000</v>
      </c>
      <c r="E21" s="27">
        <v>0</v>
      </c>
    </row>
    <row r="22" spans="1:5" x14ac:dyDescent="0.25">
      <c r="A22" s="25" t="s">
        <v>61</v>
      </c>
      <c r="B22" s="26">
        <v>1881201</v>
      </c>
      <c r="C22" s="26">
        <v>12250</v>
      </c>
      <c r="D22" s="26">
        <v>1893451</v>
      </c>
      <c r="E22" s="27">
        <v>100.65</v>
      </c>
    </row>
    <row r="23" spans="1:5" ht="26.25" x14ac:dyDescent="0.25">
      <c r="A23" s="25" t="s">
        <v>62</v>
      </c>
      <c r="B23" s="26">
        <v>121380</v>
      </c>
      <c r="C23" s="26">
        <v>-2980</v>
      </c>
      <c r="D23" s="26">
        <v>118400</v>
      </c>
      <c r="E23" s="27">
        <v>97.54</v>
      </c>
    </row>
    <row r="24" spans="1:5" x14ac:dyDescent="0.25">
      <c r="A24" s="22" t="s">
        <v>46</v>
      </c>
      <c r="B24" s="23">
        <v>121380</v>
      </c>
      <c r="C24" s="23">
        <v>-2980</v>
      </c>
      <c r="D24" s="23">
        <v>118400</v>
      </c>
      <c r="E24" s="24">
        <v>97.54</v>
      </c>
    </row>
    <row r="25" spans="1:5" ht="26.25" x14ac:dyDescent="0.25">
      <c r="A25" s="25" t="s">
        <v>50</v>
      </c>
      <c r="B25" s="26">
        <v>121380</v>
      </c>
      <c r="C25" s="26">
        <v>-2980</v>
      </c>
      <c r="D25" s="26">
        <v>118400</v>
      </c>
      <c r="E25" s="27">
        <v>97.54</v>
      </c>
    </row>
    <row r="26" spans="1:5" ht="26.25" x14ac:dyDescent="0.25">
      <c r="A26" s="25" t="s">
        <v>63</v>
      </c>
      <c r="B26" s="26">
        <v>31900</v>
      </c>
      <c r="C26" s="26">
        <v>10100</v>
      </c>
      <c r="D26" s="26">
        <v>42000</v>
      </c>
      <c r="E26" s="27">
        <v>131.66</v>
      </c>
    </row>
    <row r="27" spans="1:5" x14ac:dyDescent="0.25">
      <c r="A27" s="22" t="s">
        <v>46</v>
      </c>
      <c r="B27" s="23">
        <v>30000</v>
      </c>
      <c r="C27" s="23">
        <v>8343</v>
      </c>
      <c r="D27" s="23">
        <v>38343</v>
      </c>
      <c r="E27" s="24">
        <v>127.81</v>
      </c>
    </row>
    <row r="28" spans="1:5" ht="26.25" x14ac:dyDescent="0.25">
      <c r="A28" s="25" t="s">
        <v>47</v>
      </c>
      <c r="B28" s="26">
        <v>30000</v>
      </c>
      <c r="C28" s="26">
        <v>8343</v>
      </c>
      <c r="D28" s="26">
        <v>38343</v>
      </c>
      <c r="E28" s="27">
        <v>127.81</v>
      </c>
    </row>
    <row r="29" spans="1:5" x14ac:dyDescent="0.25">
      <c r="A29" s="22" t="s">
        <v>51</v>
      </c>
      <c r="B29" s="23">
        <v>1900</v>
      </c>
      <c r="C29" s="23">
        <v>1757</v>
      </c>
      <c r="D29" s="23">
        <v>3657</v>
      </c>
      <c r="E29" s="24">
        <v>192.47</v>
      </c>
    </row>
    <row r="30" spans="1:5" x14ac:dyDescent="0.25">
      <c r="A30" s="25" t="s">
        <v>52</v>
      </c>
      <c r="B30" s="26">
        <v>1900</v>
      </c>
      <c r="C30" s="26">
        <v>1757</v>
      </c>
      <c r="D30" s="26">
        <v>3657</v>
      </c>
      <c r="E30" s="27">
        <v>192.47</v>
      </c>
    </row>
    <row r="31" spans="1:5" ht="26.25" x14ac:dyDescent="0.25">
      <c r="A31" s="25" t="s">
        <v>64</v>
      </c>
      <c r="B31" s="26">
        <v>1800000</v>
      </c>
      <c r="C31" s="26">
        <v>7000</v>
      </c>
      <c r="D31" s="26">
        <v>1807000</v>
      </c>
      <c r="E31" s="27">
        <v>100.39</v>
      </c>
    </row>
    <row r="32" spans="1:5" x14ac:dyDescent="0.25">
      <c r="A32" s="22" t="s">
        <v>46</v>
      </c>
      <c r="B32" s="23">
        <v>1800000</v>
      </c>
      <c r="C32" s="23">
        <v>7000</v>
      </c>
      <c r="D32" s="23">
        <v>1807000</v>
      </c>
      <c r="E32" s="24">
        <v>100.39</v>
      </c>
    </row>
    <row r="33" spans="1:5" ht="26.25" x14ac:dyDescent="0.25">
      <c r="A33" s="25" t="s">
        <v>47</v>
      </c>
      <c r="B33" s="26">
        <v>1800000</v>
      </c>
      <c r="C33" s="26">
        <v>7000</v>
      </c>
      <c r="D33" s="26">
        <v>1807000</v>
      </c>
      <c r="E33" s="27">
        <v>100.39</v>
      </c>
    </row>
    <row r="34" spans="1:5" x14ac:dyDescent="0.25">
      <c r="A34" s="31" t="s">
        <v>65</v>
      </c>
      <c r="B34" s="32">
        <v>81201</v>
      </c>
      <c r="C34" s="32">
        <v>5250</v>
      </c>
      <c r="D34" s="32">
        <v>86451</v>
      </c>
      <c r="E34" s="33">
        <v>106.47</v>
      </c>
    </row>
    <row r="35" spans="1:5" x14ac:dyDescent="0.25">
      <c r="A35" s="34" t="s">
        <v>66</v>
      </c>
      <c r="B35" s="32">
        <v>81201</v>
      </c>
      <c r="C35" s="32">
        <v>5250</v>
      </c>
      <c r="D35" s="32">
        <v>86451</v>
      </c>
      <c r="E35" s="33">
        <v>106.47</v>
      </c>
    </row>
    <row r="36" spans="1:5" x14ac:dyDescent="0.25">
      <c r="A36" s="22" t="s">
        <v>46</v>
      </c>
      <c r="B36" s="23">
        <v>71594</v>
      </c>
      <c r="C36" s="24">
        <v>0.2</v>
      </c>
      <c r="D36" s="23">
        <v>71594.2</v>
      </c>
      <c r="E36" s="24">
        <v>100</v>
      </c>
    </row>
    <row r="37" spans="1:5" ht="26.25" x14ac:dyDescent="0.25">
      <c r="A37" s="25" t="s">
        <v>47</v>
      </c>
      <c r="B37" s="26">
        <v>71594</v>
      </c>
      <c r="C37" s="27">
        <v>0.2</v>
      </c>
      <c r="D37" s="26">
        <v>71594.2</v>
      </c>
      <c r="E37" s="27">
        <v>100</v>
      </c>
    </row>
    <row r="38" spans="1:5" x14ac:dyDescent="0.25">
      <c r="A38" s="22" t="s">
        <v>51</v>
      </c>
      <c r="B38" s="23">
        <v>9607</v>
      </c>
      <c r="C38" s="23">
        <v>5249.8</v>
      </c>
      <c r="D38" s="23">
        <v>14856.8</v>
      </c>
      <c r="E38" s="24">
        <v>154.65</v>
      </c>
    </row>
    <row r="39" spans="1:5" x14ac:dyDescent="0.25">
      <c r="A39" s="25" t="s">
        <v>52</v>
      </c>
      <c r="B39" s="26">
        <v>9607</v>
      </c>
      <c r="C39" s="26">
        <v>5249.8</v>
      </c>
      <c r="D39" s="26">
        <v>14856.8</v>
      </c>
      <c r="E39" s="27">
        <v>154.65</v>
      </c>
    </row>
    <row r="40" spans="1:5" x14ac:dyDescent="0.25">
      <c r="A40" s="25" t="s">
        <v>67</v>
      </c>
      <c r="B40" s="26">
        <v>13000</v>
      </c>
      <c r="C40" s="26">
        <v>12000</v>
      </c>
      <c r="D40" s="26">
        <v>25000</v>
      </c>
      <c r="E40" s="27">
        <v>192.31</v>
      </c>
    </row>
    <row r="41" spans="1:5" x14ac:dyDescent="0.25">
      <c r="A41" s="31" t="s">
        <v>68</v>
      </c>
      <c r="B41" s="32">
        <v>13000</v>
      </c>
      <c r="C41" s="32">
        <v>12000</v>
      </c>
      <c r="D41" s="32">
        <v>25000</v>
      </c>
      <c r="E41" s="33">
        <v>192.31</v>
      </c>
    </row>
    <row r="42" spans="1:5" x14ac:dyDescent="0.25">
      <c r="A42" s="22" t="s">
        <v>46</v>
      </c>
      <c r="B42" s="23">
        <v>13000</v>
      </c>
      <c r="C42" s="23">
        <v>11759.32</v>
      </c>
      <c r="D42" s="23">
        <v>24759.32</v>
      </c>
      <c r="E42" s="24">
        <v>190.46</v>
      </c>
    </row>
    <row r="43" spans="1:5" ht="39" x14ac:dyDescent="0.25">
      <c r="A43" s="25" t="s">
        <v>49</v>
      </c>
      <c r="B43" s="26">
        <v>13000</v>
      </c>
      <c r="C43" s="26">
        <v>11759.32</v>
      </c>
      <c r="D43" s="26">
        <v>24759.32</v>
      </c>
      <c r="E43" s="27">
        <v>190.46</v>
      </c>
    </row>
    <row r="44" spans="1:5" x14ac:dyDescent="0.25">
      <c r="A44" s="22" t="s">
        <v>51</v>
      </c>
      <c r="B44" s="24">
        <v>0</v>
      </c>
      <c r="C44" s="24">
        <v>240.68</v>
      </c>
      <c r="D44" s="24">
        <v>240.68</v>
      </c>
      <c r="E44" s="24">
        <v>0</v>
      </c>
    </row>
    <row r="45" spans="1:5" x14ac:dyDescent="0.25">
      <c r="A45" s="25" t="s">
        <v>52</v>
      </c>
      <c r="B45" s="27">
        <v>0</v>
      </c>
      <c r="C45" s="27">
        <v>240.68</v>
      </c>
      <c r="D45" s="27">
        <v>240.68</v>
      </c>
      <c r="E45" s="27">
        <v>0</v>
      </c>
    </row>
    <row r="46" spans="1:5" ht="26.25" x14ac:dyDescent="0.25">
      <c r="A46" s="25" t="s">
        <v>69</v>
      </c>
      <c r="B46" s="26">
        <v>20000</v>
      </c>
      <c r="C46" s="25"/>
      <c r="D46" s="26">
        <v>20000</v>
      </c>
      <c r="E46" s="27">
        <v>100</v>
      </c>
    </row>
    <row r="47" spans="1:5" ht="26.25" x14ac:dyDescent="0.25">
      <c r="A47" s="31" t="s">
        <v>70</v>
      </c>
      <c r="B47" s="32">
        <v>20000</v>
      </c>
      <c r="C47" s="33">
        <v>0</v>
      </c>
      <c r="D47" s="32">
        <v>20000</v>
      </c>
      <c r="E47" s="33">
        <v>100</v>
      </c>
    </row>
    <row r="48" spans="1:5" x14ac:dyDescent="0.25">
      <c r="A48" s="22" t="s">
        <v>51</v>
      </c>
      <c r="B48" s="23">
        <v>20000</v>
      </c>
      <c r="C48" s="24">
        <v>0</v>
      </c>
      <c r="D48" s="23">
        <v>20000</v>
      </c>
      <c r="E48" s="24">
        <v>100</v>
      </c>
    </row>
    <row r="49" spans="1:5" x14ac:dyDescent="0.25">
      <c r="A49" s="25" t="s">
        <v>52</v>
      </c>
      <c r="B49" s="26">
        <v>20000</v>
      </c>
      <c r="C49" s="27">
        <v>0</v>
      </c>
      <c r="D49" s="26">
        <v>20000</v>
      </c>
      <c r="E49" s="27">
        <v>100</v>
      </c>
    </row>
    <row r="51" spans="1:5" ht="15.75" thickBot="1" x14ac:dyDescent="0.3">
      <c r="A51" t="s">
        <v>29</v>
      </c>
    </row>
    <row r="52" spans="1:5" ht="15.75" thickBot="1" x14ac:dyDescent="0.3">
      <c r="A52" s="18" t="s">
        <v>30</v>
      </c>
      <c r="B52" s="18" t="s">
        <v>31</v>
      </c>
      <c r="C52" s="18" t="s">
        <v>32</v>
      </c>
      <c r="D52" s="18" t="s">
        <v>33</v>
      </c>
      <c r="E52" s="18" t="s">
        <v>34</v>
      </c>
    </row>
    <row r="53" spans="1:5" x14ac:dyDescent="0.25">
      <c r="A53" s="19" t="s">
        <v>35</v>
      </c>
      <c r="B53" s="20">
        <v>2100510</v>
      </c>
      <c r="C53" s="20">
        <v>50370</v>
      </c>
      <c r="D53" s="20">
        <v>2150880</v>
      </c>
      <c r="E53" s="21">
        <v>102.4</v>
      </c>
    </row>
    <row r="54" spans="1:5" x14ac:dyDescent="0.25">
      <c r="A54" s="25" t="s">
        <v>54</v>
      </c>
      <c r="B54" s="26">
        <v>13029</v>
      </c>
      <c r="C54" s="25"/>
      <c r="D54" s="26">
        <v>13029</v>
      </c>
      <c r="E54" s="27">
        <v>100</v>
      </c>
    </row>
    <row r="55" spans="1:5" x14ac:dyDescent="0.25">
      <c r="A55" s="31" t="s">
        <v>55</v>
      </c>
      <c r="B55" s="32">
        <v>13029</v>
      </c>
      <c r="C55" s="33">
        <v>0</v>
      </c>
      <c r="D55" s="32">
        <v>13029</v>
      </c>
      <c r="E55" s="33">
        <v>100</v>
      </c>
    </row>
    <row r="56" spans="1:5" x14ac:dyDescent="0.25">
      <c r="A56" s="22" t="s">
        <v>36</v>
      </c>
      <c r="B56" s="23">
        <v>12366</v>
      </c>
      <c r="C56" s="24">
        <v>0</v>
      </c>
      <c r="D56" s="23">
        <v>12366</v>
      </c>
      <c r="E56" s="24">
        <v>100</v>
      </c>
    </row>
    <row r="57" spans="1:5" x14ac:dyDescent="0.25">
      <c r="A57" s="25" t="s">
        <v>38</v>
      </c>
      <c r="B57" s="26">
        <v>7366</v>
      </c>
      <c r="C57" s="27">
        <v>0</v>
      </c>
      <c r="D57" s="26">
        <v>7366</v>
      </c>
      <c r="E57" s="27">
        <v>100</v>
      </c>
    </row>
    <row r="58" spans="1:5" ht="26.25" x14ac:dyDescent="0.25">
      <c r="A58" s="25" t="s">
        <v>40</v>
      </c>
      <c r="B58" s="26">
        <v>5000</v>
      </c>
      <c r="C58" s="27">
        <v>0</v>
      </c>
      <c r="D58" s="26">
        <v>5000</v>
      </c>
      <c r="E58" s="27">
        <v>100</v>
      </c>
    </row>
    <row r="59" spans="1:5" x14ac:dyDescent="0.25">
      <c r="A59" s="22" t="s">
        <v>42</v>
      </c>
      <c r="B59" s="24">
        <v>663</v>
      </c>
      <c r="C59" s="24">
        <v>0</v>
      </c>
      <c r="D59" s="24">
        <v>663</v>
      </c>
      <c r="E59" s="24">
        <v>100</v>
      </c>
    </row>
    <row r="60" spans="1:5" ht="26.25" x14ac:dyDescent="0.25">
      <c r="A60" s="25" t="s">
        <v>43</v>
      </c>
      <c r="B60" s="27">
        <v>663</v>
      </c>
      <c r="C60" s="27">
        <v>0</v>
      </c>
      <c r="D60" s="27">
        <v>663</v>
      </c>
      <c r="E60" s="27">
        <v>100</v>
      </c>
    </row>
    <row r="61" spans="1:5" x14ac:dyDescent="0.25">
      <c r="A61" s="25" t="s">
        <v>56</v>
      </c>
      <c r="B61" s="26">
        <v>20000</v>
      </c>
      <c r="C61" s="26">
        <v>10000</v>
      </c>
      <c r="D61" s="26">
        <v>30000</v>
      </c>
      <c r="E61" s="27">
        <v>150</v>
      </c>
    </row>
    <row r="62" spans="1:5" x14ac:dyDescent="0.25">
      <c r="A62" s="31" t="s">
        <v>57</v>
      </c>
      <c r="B62" s="32">
        <v>20000</v>
      </c>
      <c r="C62" s="32">
        <v>10000</v>
      </c>
      <c r="D62" s="32">
        <v>30000</v>
      </c>
      <c r="E62" s="33">
        <v>150</v>
      </c>
    </row>
    <row r="63" spans="1:5" x14ac:dyDescent="0.25">
      <c r="A63" s="22" t="s">
        <v>36</v>
      </c>
      <c r="B63" s="23">
        <v>11800</v>
      </c>
      <c r="C63" s="23">
        <v>4700</v>
      </c>
      <c r="D63" s="23">
        <v>16500</v>
      </c>
      <c r="E63" s="24">
        <v>139.83000000000001</v>
      </c>
    </row>
    <row r="64" spans="1:5" x14ac:dyDescent="0.25">
      <c r="A64" s="25" t="s">
        <v>37</v>
      </c>
      <c r="B64" s="26">
        <v>1000</v>
      </c>
      <c r="C64" s="26">
        <v>1000</v>
      </c>
      <c r="D64" s="26">
        <v>2000</v>
      </c>
      <c r="E64" s="27">
        <v>200</v>
      </c>
    </row>
    <row r="65" spans="1:5" x14ac:dyDescent="0.25">
      <c r="A65" s="25" t="s">
        <v>38</v>
      </c>
      <c r="B65" s="26">
        <v>10550</v>
      </c>
      <c r="C65" s="26">
        <v>3700</v>
      </c>
      <c r="D65" s="26">
        <v>14250</v>
      </c>
      <c r="E65" s="27">
        <v>135.07</v>
      </c>
    </row>
    <row r="66" spans="1:5" x14ac:dyDescent="0.25">
      <c r="A66" s="25" t="s">
        <v>39</v>
      </c>
      <c r="B66" s="27">
        <v>50</v>
      </c>
      <c r="C66" s="27">
        <v>0</v>
      </c>
      <c r="D66" s="27">
        <v>50</v>
      </c>
      <c r="E66" s="27">
        <v>100</v>
      </c>
    </row>
    <row r="67" spans="1:5" ht="26.25" x14ac:dyDescent="0.25">
      <c r="A67" s="25" t="s">
        <v>40</v>
      </c>
      <c r="B67" s="27">
        <v>200</v>
      </c>
      <c r="C67" s="27">
        <v>0</v>
      </c>
      <c r="D67" s="27">
        <v>200</v>
      </c>
      <c r="E67" s="27">
        <v>100</v>
      </c>
    </row>
    <row r="68" spans="1:5" x14ac:dyDescent="0.25">
      <c r="A68" s="22" t="s">
        <v>42</v>
      </c>
      <c r="B68" s="23">
        <v>8200</v>
      </c>
      <c r="C68" s="23">
        <v>5300</v>
      </c>
      <c r="D68" s="23">
        <v>13500</v>
      </c>
      <c r="E68" s="24">
        <v>164.63</v>
      </c>
    </row>
    <row r="69" spans="1:5" ht="26.25" x14ac:dyDescent="0.25">
      <c r="A69" s="25" t="s">
        <v>43</v>
      </c>
      <c r="B69" s="26">
        <v>8200</v>
      </c>
      <c r="C69" s="26">
        <v>5300</v>
      </c>
      <c r="D69" s="26">
        <v>13500</v>
      </c>
      <c r="E69" s="27">
        <v>164.63</v>
      </c>
    </row>
    <row r="70" spans="1:5" x14ac:dyDescent="0.25">
      <c r="A70" s="25" t="s">
        <v>58</v>
      </c>
      <c r="B70" s="25"/>
      <c r="C70" s="26">
        <v>9000</v>
      </c>
      <c r="D70" s="26">
        <v>9000</v>
      </c>
      <c r="E70" s="25"/>
    </row>
    <row r="71" spans="1:5" x14ac:dyDescent="0.25">
      <c r="A71" s="31" t="s">
        <v>59</v>
      </c>
      <c r="B71" s="33">
        <v>0</v>
      </c>
      <c r="C71" s="32">
        <v>9000</v>
      </c>
      <c r="D71" s="32">
        <v>9000</v>
      </c>
      <c r="E71" s="33">
        <v>0</v>
      </c>
    </row>
    <row r="72" spans="1:5" ht="26.25" x14ac:dyDescent="0.25">
      <c r="A72" s="34" t="s">
        <v>60</v>
      </c>
      <c r="B72" s="33">
        <v>0</v>
      </c>
      <c r="C72" s="32">
        <v>9000</v>
      </c>
      <c r="D72" s="32">
        <v>9000</v>
      </c>
      <c r="E72" s="33">
        <v>0</v>
      </c>
    </row>
    <row r="73" spans="1:5" x14ac:dyDescent="0.25">
      <c r="A73" s="22" t="s">
        <v>36</v>
      </c>
      <c r="B73" s="24">
        <v>0</v>
      </c>
      <c r="C73" s="23">
        <v>9000</v>
      </c>
      <c r="D73" s="23">
        <v>9000</v>
      </c>
      <c r="E73" s="24">
        <v>0</v>
      </c>
    </row>
    <row r="74" spans="1:5" x14ac:dyDescent="0.25">
      <c r="A74" s="25" t="s">
        <v>38</v>
      </c>
      <c r="B74" s="27">
        <v>0</v>
      </c>
      <c r="C74" s="26">
        <v>9000</v>
      </c>
      <c r="D74" s="26">
        <v>9000</v>
      </c>
      <c r="E74" s="27">
        <v>0</v>
      </c>
    </row>
    <row r="75" spans="1:5" x14ac:dyDescent="0.25">
      <c r="A75" s="25" t="s">
        <v>61</v>
      </c>
      <c r="B75" s="26">
        <v>1881201</v>
      </c>
      <c r="C75" s="26">
        <v>12250</v>
      </c>
      <c r="D75" s="26">
        <v>1893451</v>
      </c>
      <c r="E75" s="27">
        <v>100.65</v>
      </c>
    </row>
    <row r="76" spans="1:5" ht="26.25" x14ac:dyDescent="0.25">
      <c r="A76" s="25" t="s">
        <v>62</v>
      </c>
      <c r="B76" s="26">
        <v>121380</v>
      </c>
      <c r="C76" s="26">
        <v>-2980</v>
      </c>
      <c r="D76" s="26">
        <v>118400</v>
      </c>
      <c r="E76" s="27">
        <v>97.54</v>
      </c>
    </row>
    <row r="77" spans="1:5" x14ac:dyDescent="0.25">
      <c r="A77" s="22" t="s">
        <v>36</v>
      </c>
      <c r="B77" s="23">
        <v>121380</v>
      </c>
      <c r="C77" s="23">
        <v>-2980</v>
      </c>
      <c r="D77" s="23">
        <v>118400</v>
      </c>
      <c r="E77" s="24">
        <v>97.54</v>
      </c>
    </row>
    <row r="78" spans="1:5" x14ac:dyDescent="0.25">
      <c r="A78" s="25" t="s">
        <v>38</v>
      </c>
      <c r="B78" s="26">
        <v>121330</v>
      </c>
      <c r="C78" s="26">
        <v>-2980</v>
      </c>
      <c r="D78" s="26">
        <v>118350</v>
      </c>
      <c r="E78" s="27">
        <v>97.54</v>
      </c>
    </row>
    <row r="79" spans="1:5" x14ac:dyDescent="0.25">
      <c r="A79" s="25" t="s">
        <v>39</v>
      </c>
      <c r="B79" s="27">
        <v>50</v>
      </c>
      <c r="C79" s="27">
        <v>0</v>
      </c>
      <c r="D79" s="27">
        <v>50</v>
      </c>
      <c r="E79" s="27">
        <v>100</v>
      </c>
    </row>
    <row r="80" spans="1:5" ht="26.25" x14ac:dyDescent="0.25">
      <c r="A80" s="25" t="s">
        <v>63</v>
      </c>
      <c r="B80" s="26">
        <v>31900</v>
      </c>
      <c r="C80" s="26">
        <v>10100</v>
      </c>
      <c r="D80" s="26">
        <v>42000</v>
      </c>
      <c r="E80" s="27">
        <v>131.66</v>
      </c>
    </row>
    <row r="81" spans="1:5" x14ac:dyDescent="0.25">
      <c r="A81" s="22" t="s">
        <v>36</v>
      </c>
      <c r="B81" s="23">
        <v>19400</v>
      </c>
      <c r="C81" s="23">
        <v>8100</v>
      </c>
      <c r="D81" s="23">
        <v>27500</v>
      </c>
      <c r="E81" s="24">
        <v>141.75</v>
      </c>
    </row>
    <row r="82" spans="1:5" x14ac:dyDescent="0.25">
      <c r="A82" s="25" t="s">
        <v>37</v>
      </c>
      <c r="B82" s="27">
        <v>500</v>
      </c>
      <c r="C82" s="27">
        <v>0</v>
      </c>
      <c r="D82" s="27">
        <v>500</v>
      </c>
      <c r="E82" s="27">
        <v>100</v>
      </c>
    </row>
    <row r="83" spans="1:5" x14ac:dyDescent="0.25">
      <c r="A83" s="25" t="s">
        <v>38</v>
      </c>
      <c r="B83" s="26">
        <v>17000</v>
      </c>
      <c r="C83" s="26">
        <v>8100</v>
      </c>
      <c r="D83" s="26">
        <v>25100</v>
      </c>
      <c r="E83" s="27">
        <v>147.65</v>
      </c>
    </row>
    <row r="84" spans="1:5" ht="26.25" x14ac:dyDescent="0.25">
      <c r="A84" s="25" t="s">
        <v>40</v>
      </c>
      <c r="B84" s="26">
        <v>1000</v>
      </c>
      <c r="C84" s="27">
        <v>0</v>
      </c>
      <c r="D84" s="26">
        <v>1000</v>
      </c>
      <c r="E84" s="27">
        <v>100</v>
      </c>
    </row>
    <row r="85" spans="1:5" x14ac:dyDescent="0.25">
      <c r="A85" s="25" t="s">
        <v>41</v>
      </c>
      <c r="B85" s="27">
        <v>900</v>
      </c>
      <c r="C85" s="27">
        <v>0</v>
      </c>
      <c r="D85" s="27">
        <v>900</v>
      </c>
      <c r="E85" s="27">
        <v>100</v>
      </c>
    </row>
    <row r="86" spans="1:5" x14ac:dyDescent="0.25">
      <c r="A86" s="22" t="s">
        <v>42</v>
      </c>
      <c r="B86" s="23">
        <v>12500</v>
      </c>
      <c r="C86" s="23">
        <v>2000</v>
      </c>
      <c r="D86" s="23">
        <v>14500</v>
      </c>
      <c r="E86" s="24">
        <v>116</v>
      </c>
    </row>
    <row r="87" spans="1:5" ht="26.25" x14ac:dyDescent="0.25">
      <c r="A87" s="25" t="s">
        <v>43</v>
      </c>
      <c r="B87" s="26">
        <v>12500</v>
      </c>
      <c r="C87" s="26">
        <v>2000</v>
      </c>
      <c r="D87" s="26">
        <v>14500</v>
      </c>
      <c r="E87" s="27">
        <v>116</v>
      </c>
    </row>
    <row r="88" spans="1:5" ht="26.25" x14ac:dyDescent="0.25">
      <c r="A88" s="25" t="s">
        <v>64</v>
      </c>
      <c r="B88" s="26">
        <v>1800000</v>
      </c>
      <c r="C88" s="26">
        <v>7000</v>
      </c>
      <c r="D88" s="26">
        <v>1807000</v>
      </c>
      <c r="E88" s="27">
        <v>100.39</v>
      </c>
    </row>
    <row r="89" spans="1:5" x14ac:dyDescent="0.25">
      <c r="A89" s="22" t="s">
        <v>36</v>
      </c>
      <c r="B89" s="23">
        <v>1800000</v>
      </c>
      <c r="C89" s="23">
        <v>7000</v>
      </c>
      <c r="D89" s="23">
        <v>1807000</v>
      </c>
      <c r="E89" s="24">
        <v>100.39</v>
      </c>
    </row>
    <row r="90" spans="1:5" x14ac:dyDescent="0.25">
      <c r="A90" s="25" t="s">
        <v>37</v>
      </c>
      <c r="B90" s="26">
        <v>1800000</v>
      </c>
      <c r="C90" s="26">
        <v>7000</v>
      </c>
      <c r="D90" s="26">
        <v>1807000</v>
      </c>
      <c r="E90" s="27">
        <v>100.39</v>
      </c>
    </row>
    <row r="91" spans="1:5" x14ac:dyDescent="0.25">
      <c r="A91" s="31" t="s">
        <v>65</v>
      </c>
      <c r="B91" s="32">
        <v>81201</v>
      </c>
      <c r="C91" s="32">
        <v>5250</v>
      </c>
      <c r="D91" s="32">
        <v>86451</v>
      </c>
      <c r="E91" s="33">
        <v>106.47</v>
      </c>
    </row>
    <row r="92" spans="1:5" x14ac:dyDescent="0.25">
      <c r="A92" s="34" t="s">
        <v>66</v>
      </c>
      <c r="B92" s="32">
        <v>81201</v>
      </c>
      <c r="C92" s="32">
        <v>5250</v>
      </c>
      <c r="D92" s="32">
        <v>86451</v>
      </c>
      <c r="E92" s="33">
        <v>106.47</v>
      </c>
    </row>
    <row r="93" spans="1:5" x14ac:dyDescent="0.25">
      <c r="A93" s="22" t="s">
        <v>36</v>
      </c>
      <c r="B93" s="23">
        <v>81201</v>
      </c>
      <c r="C93" s="23">
        <v>5250</v>
      </c>
      <c r="D93" s="23">
        <v>86451</v>
      </c>
      <c r="E93" s="24">
        <v>106.47</v>
      </c>
    </row>
    <row r="94" spans="1:5" x14ac:dyDescent="0.25">
      <c r="A94" s="25" t="s">
        <v>38</v>
      </c>
      <c r="B94" s="26">
        <v>81201</v>
      </c>
      <c r="C94" s="26">
        <v>5250</v>
      </c>
      <c r="D94" s="26">
        <v>86451</v>
      </c>
      <c r="E94" s="27">
        <v>106.47</v>
      </c>
    </row>
    <row r="95" spans="1:5" x14ac:dyDescent="0.25">
      <c r="A95" s="25" t="s">
        <v>67</v>
      </c>
      <c r="B95" s="26">
        <v>13000</v>
      </c>
      <c r="C95" s="26">
        <v>12000</v>
      </c>
      <c r="D95" s="26">
        <v>25000</v>
      </c>
      <c r="E95" s="27">
        <v>192.31</v>
      </c>
    </row>
    <row r="96" spans="1:5" x14ac:dyDescent="0.25">
      <c r="A96" s="31" t="s">
        <v>68</v>
      </c>
      <c r="B96" s="32">
        <v>13000</v>
      </c>
      <c r="C96" s="32">
        <v>12000</v>
      </c>
      <c r="D96" s="32">
        <v>25000</v>
      </c>
      <c r="E96" s="33">
        <v>192.31</v>
      </c>
    </row>
    <row r="97" spans="1:5" x14ac:dyDescent="0.25">
      <c r="A97" s="22" t="s">
        <v>36</v>
      </c>
      <c r="B97" s="23">
        <v>9200</v>
      </c>
      <c r="C97" s="23">
        <v>8300</v>
      </c>
      <c r="D97" s="23">
        <v>17500</v>
      </c>
      <c r="E97" s="24">
        <v>190.22</v>
      </c>
    </row>
    <row r="98" spans="1:5" x14ac:dyDescent="0.25">
      <c r="A98" s="25" t="s">
        <v>38</v>
      </c>
      <c r="B98" s="26">
        <v>8700</v>
      </c>
      <c r="C98" s="26">
        <v>8300</v>
      </c>
      <c r="D98" s="26">
        <v>17000</v>
      </c>
      <c r="E98" s="27">
        <v>195.4</v>
      </c>
    </row>
    <row r="99" spans="1:5" ht="26.25" x14ac:dyDescent="0.25">
      <c r="A99" s="25" t="s">
        <v>40</v>
      </c>
      <c r="B99" s="27">
        <v>500</v>
      </c>
      <c r="C99" s="27">
        <v>0</v>
      </c>
      <c r="D99" s="27">
        <v>500</v>
      </c>
      <c r="E99" s="27">
        <v>100</v>
      </c>
    </row>
    <row r="100" spans="1:5" x14ac:dyDescent="0.25">
      <c r="A100" s="22" t="s">
        <v>42</v>
      </c>
      <c r="B100" s="23">
        <v>3800</v>
      </c>
      <c r="C100" s="23">
        <v>3700</v>
      </c>
      <c r="D100" s="23">
        <v>7500</v>
      </c>
      <c r="E100" s="24">
        <v>197.37</v>
      </c>
    </row>
    <row r="101" spans="1:5" ht="26.25" x14ac:dyDescent="0.25">
      <c r="A101" s="25" t="s">
        <v>43</v>
      </c>
      <c r="B101" s="26">
        <v>3800</v>
      </c>
      <c r="C101" s="26">
        <v>3700</v>
      </c>
      <c r="D101" s="26">
        <v>7500</v>
      </c>
      <c r="E101" s="27">
        <v>197.37</v>
      </c>
    </row>
    <row r="102" spans="1:5" ht="26.25" x14ac:dyDescent="0.25">
      <c r="A102" s="25" t="s">
        <v>69</v>
      </c>
      <c r="B102" s="26">
        <v>20000</v>
      </c>
      <c r="C102" s="25"/>
      <c r="D102" s="26">
        <v>20000</v>
      </c>
      <c r="E102" s="27">
        <v>100</v>
      </c>
    </row>
    <row r="103" spans="1:5" ht="26.25" x14ac:dyDescent="0.25">
      <c r="A103" s="31" t="s">
        <v>70</v>
      </c>
      <c r="B103" s="32">
        <v>20000</v>
      </c>
      <c r="C103" s="33">
        <v>0</v>
      </c>
      <c r="D103" s="32">
        <v>20000</v>
      </c>
      <c r="E103" s="33">
        <v>100</v>
      </c>
    </row>
    <row r="104" spans="1:5" x14ac:dyDescent="0.25">
      <c r="A104" s="22" t="s">
        <v>42</v>
      </c>
      <c r="B104" s="23">
        <v>20000</v>
      </c>
      <c r="C104" s="24">
        <v>0</v>
      </c>
      <c r="D104" s="23">
        <v>20000</v>
      </c>
      <c r="E104" s="24">
        <v>100</v>
      </c>
    </row>
    <row r="105" spans="1:5" ht="26.25" x14ac:dyDescent="0.25">
      <c r="A105" s="25" t="s">
        <v>44</v>
      </c>
      <c r="B105" s="26">
        <v>20000</v>
      </c>
      <c r="C105" s="27">
        <v>0</v>
      </c>
      <c r="D105" s="26">
        <v>20000</v>
      </c>
      <c r="E105" s="27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2F3D-4D1A-4BA3-A974-367B0F8D2B7F}">
  <dimension ref="A1:E23"/>
  <sheetViews>
    <sheetView workbookViewId="0">
      <selection activeCell="A14" sqref="A14"/>
    </sheetView>
  </sheetViews>
  <sheetFormatPr defaultRowHeight="15" x14ac:dyDescent="0.25"/>
  <cols>
    <col min="1" max="1" width="45.42578125" customWidth="1"/>
    <col min="2" max="2" width="15.140625" customWidth="1"/>
    <col min="3" max="3" width="12.5703125" customWidth="1"/>
    <col min="4" max="4" width="17.140625" customWidth="1"/>
    <col min="5" max="5" width="12.5703125" customWidth="1"/>
  </cols>
  <sheetData>
    <row r="1" spans="1:5" x14ac:dyDescent="0.25">
      <c r="A1" t="s">
        <v>2</v>
      </c>
    </row>
    <row r="2" spans="1:5" x14ac:dyDescent="0.25">
      <c r="A2" t="s">
        <v>0</v>
      </c>
    </row>
    <row r="3" spans="1:5" x14ac:dyDescent="0.25">
      <c r="A3" t="s">
        <v>4</v>
      </c>
    </row>
    <row r="4" spans="1:5" ht="18" customHeight="1" thickBot="1" x14ac:dyDescent="0.3"/>
    <row r="5" spans="1:5" ht="26.25" thickBot="1" x14ac:dyDescent="0.3">
      <c r="A5" s="18" t="s">
        <v>30</v>
      </c>
      <c r="B5" s="18" t="s">
        <v>31</v>
      </c>
      <c r="C5" s="18" t="s">
        <v>32</v>
      </c>
      <c r="D5" s="18" t="s">
        <v>33</v>
      </c>
      <c r="E5" s="18" t="s">
        <v>34</v>
      </c>
    </row>
    <row r="6" spans="1:5" x14ac:dyDescent="0.25">
      <c r="A6" s="19" t="s">
        <v>35</v>
      </c>
      <c r="B6" s="20">
        <v>2100510</v>
      </c>
      <c r="C6" s="20">
        <v>50370</v>
      </c>
      <c r="D6" s="20">
        <v>2150880</v>
      </c>
      <c r="E6" s="21">
        <v>102.4</v>
      </c>
    </row>
    <row r="7" spans="1:5" x14ac:dyDescent="0.25">
      <c r="A7" s="25" t="s">
        <v>71</v>
      </c>
      <c r="B7" s="26">
        <v>2100510</v>
      </c>
      <c r="C7" s="26">
        <v>50370</v>
      </c>
      <c r="D7" s="26">
        <v>2150880</v>
      </c>
      <c r="E7" s="27">
        <v>102.4</v>
      </c>
    </row>
    <row r="8" spans="1:5" x14ac:dyDescent="0.25">
      <c r="A8" s="35" t="s">
        <v>72</v>
      </c>
      <c r="B8" s="36">
        <v>2100510</v>
      </c>
      <c r="C8" s="36">
        <v>50370</v>
      </c>
      <c r="D8" s="36">
        <v>2150880</v>
      </c>
      <c r="E8" s="37">
        <v>102.4</v>
      </c>
    </row>
    <row r="9" spans="1:5" x14ac:dyDescent="0.25">
      <c r="A9" s="25" t="s">
        <v>73</v>
      </c>
      <c r="B9" s="26">
        <v>1921380</v>
      </c>
      <c r="C9" s="26">
        <v>4020</v>
      </c>
      <c r="D9" s="26">
        <v>1925400</v>
      </c>
      <c r="E9" s="27">
        <v>100.21</v>
      </c>
    </row>
    <row r="10" spans="1:5" x14ac:dyDescent="0.25">
      <c r="A10" s="22" t="s">
        <v>36</v>
      </c>
      <c r="B10" s="23">
        <v>1921380</v>
      </c>
      <c r="C10" s="23">
        <v>4020</v>
      </c>
      <c r="D10" s="23">
        <v>1925400</v>
      </c>
      <c r="E10" s="24">
        <v>100.21</v>
      </c>
    </row>
    <row r="11" spans="1:5" x14ac:dyDescent="0.25">
      <c r="A11" s="25" t="s">
        <v>37</v>
      </c>
      <c r="B11" s="26">
        <v>1800000</v>
      </c>
      <c r="C11" s="26">
        <v>7000</v>
      </c>
      <c r="D11" s="26">
        <v>1807000</v>
      </c>
      <c r="E11" s="27">
        <v>100.39</v>
      </c>
    </row>
    <row r="12" spans="1:5" x14ac:dyDescent="0.25">
      <c r="A12" s="25" t="s">
        <v>38</v>
      </c>
      <c r="B12" s="26">
        <v>121330</v>
      </c>
      <c r="C12" s="26">
        <v>-2980</v>
      </c>
      <c r="D12" s="26">
        <v>118350</v>
      </c>
      <c r="E12" s="27">
        <v>97.54</v>
      </c>
    </row>
    <row r="13" spans="1:5" x14ac:dyDescent="0.25">
      <c r="A13" s="25" t="s">
        <v>39</v>
      </c>
      <c r="B13" s="27">
        <v>50</v>
      </c>
      <c r="C13" s="27">
        <v>0</v>
      </c>
      <c r="D13" s="27">
        <v>50</v>
      </c>
      <c r="E13" s="27">
        <v>100</v>
      </c>
    </row>
    <row r="14" spans="1:5" x14ac:dyDescent="0.25">
      <c r="A14" s="25" t="s">
        <v>74</v>
      </c>
      <c r="B14" s="26">
        <v>179130</v>
      </c>
      <c r="C14" s="26">
        <v>46350</v>
      </c>
      <c r="D14" s="26">
        <v>225480</v>
      </c>
      <c r="E14" s="27">
        <v>125.88</v>
      </c>
    </row>
    <row r="15" spans="1:5" x14ac:dyDescent="0.25">
      <c r="A15" s="22" t="s">
        <v>36</v>
      </c>
      <c r="B15" s="23">
        <v>133967</v>
      </c>
      <c r="C15" s="23">
        <v>35350</v>
      </c>
      <c r="D15" s="23">
        <v>169317</v>
      </c>
      <c r="E15" s="24">
        <v>126.39</v>
      </c>
    </row>
    <row r="16" spans="1:5" x14ac:dyDescent="0.25">
      <c r="A16" s="25" t="s">
        <v>37</v>
      </c>
      <c r="B16" s="26">
        <v>1500</v>
      </c>
      <c r="C16" s="26">
        <v>1000</v>
      </c>
      <c r="D16" s="26">
        <v>2500</v>
      </c>
      <c r="E16" s="27">
        <v>166.67</v>
      </c>
    </row>
    <row r="17" spans="1:5" x14ac:dyDescent="0.25">
      <c r="A17" s="25" t="s">
        <v>38</v>
      </c>
      <c r="B17" s="26">
        <v>124817</v>
      </c>
      <c r="C17" s="26">
        <v>34350</v>
      </c>
      <c r="D17" s="26">
        <v>159167</v>
      </c>
      <c r="E17" s="27">
        <v>127.52</v>
      </c>
    </row>
    <row r="18" spans="1:5" x14ac:dyDescent="0.25">
      <c r="A18" s="25" t="s">
        <v>39</v>
      </c>
      <c r="B18" s="27">
        <v>50</v>
      </c>
      <c r="C18" s="27">
        <v>0</v>
      </c>
      <c r="D18" s="27">
        <v>50</v>
      </c>
      <c r="E18" s="27">
        <v>100</v>
      </c>
    </row>
    <row r="19" spans="1:5" ht="26.25" x14ac:dyDescent="0.25">
      <c r="A19" s="25" t="s">
        <v>40</v>
      </c>
      <c r="B19" s="26">
        <v>6700</v>
      </c>
      <c r="C19" s="27">
        <v>0</v>
      </c>
      <c r="D19" s="26">
        <v>6700</v>
      </c>
      <c r="E19" s="27">
        <v>100</v>
      </c>
    </row>
    <row r="20" spans="1:5" x14ac:dyDescent="0.25">
      <c r="A20" s="25" t="s">
        <v>41</v>
      </c>
      <c r="B20" s="27">
        <v>900</v>
      </c>
      <c r="C20" s="27">
        <v>0</v>
      </c>
      <c r="D20" s="27">
        <v>900</v>
      </c>
      <c r="E20" s="27">
        <v>100</v>
      </c>
    </row>
    <row r="21" spans="1:5" x14ac:dyDescent="0.25">
      <c r="A21" s="22" t="s">
        <v>42</v>
      </c>
      <c r="B21" s="23">
        <v>45163</v>
      </c>
      <c r="C21" s="23">
        <v>11000</v>
      </c>
      <c r="D21" s="23">
        <v>56163</v>
      </c>
      <c r="E21" s="24">
        <v>124.36</v>
      </c>
    </row>
    <row r="22" spans="1:5" ht="26.25" x14ac:dyDescent="0.25">
      <c r="A22" s="25" t="s">
        <v>43</v>
      </c>
      <c r="B22" s="26">
        <v>25163</v>
      </c>
      <c r="C22" s="26">
        <v>11000</v>
      </c>
      <c r="D22" s="26">
        <v>36163</v>
      </c>
      <c r="E22" s="27">
        <v>143.71</v>
      </c>
    </row>
    <row r="23" spans="1:5" ht="26.25" x14ac:dyDescent="0.25">
      <c r="A23" s="25" t="s">
        <v>44</v>
      </c>
      <c r="B23" s="26">
        <v>20000</v>
      </c>
      <c r="C23" s="27">
        <v>0</v>
      </c>
      <c r="D23" s="26">
        <v>20000</v>
      </c>
      <c r="E23" s="27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F45E-94A5-47CD-BE81-BC4C007F7B9D}">
  <dimension ref="A1:F12"/>
  <sheetViews>
    <sheetView workbookViewId="0">
      <selection activeCell="D8" sqref="D8:F8"/>
    </sheetView>
  </sheetViews>
  <sheetFormatPr defaultRowHeight="15" x14ac:dyDescent="0.25"/>
  <cols>
    <col min="3" max="3" width="36" customWidth="1"/>
  </cols>
  <sheetData>
    <row r="1" spans="1:6" x14ac:dyDescent="0.25">
      <c r="A1" t="s">
        <v>2</v>
      </c>
    </row>
    <row r="2" spans="1:6" x14ac:dyDescent="0.25">
      <c r="A2" t="s">
        <v>5</v>
      </c>
    </row>
    <row r="3" spans="1:6" x14ac:dyDescent="0.25">
      <c r="A3" t="s">
        <v>6</v>
      </c>
    </row>
    <row r="5" spans="1:6" ht="25.5" x14ac:dyDescent="0.25">
      <c r="A5" s="1" t="s">
        <v>24</v>
      </c>
      <c r="B5" s="1" t="s">
        <v>9</v>
      </c>
      <c r="C5" s="1" t="s">
        <v>10</v>
      </c>
      <c r="D5" s="1" t="s">
        <v>16</v>
      </c>
      <c r="E5" s="1" t="s">
        <v>11</v>
      </c>
      <c r="F5" s="1" t="s">
        <v>17</v>
      </c>
    </row>
    <row r="6" spans="1:6" ht="25.5" x14ac:dyDescent="0.25">
      <c r="A6" s="2">
        <v>8</v>
      </c>
      <c r="B6" s="2"/>
      <c r="C6" s="2" t="s">
        <v>12</v>
      </c>
      <c r="D6" s="3">
        <v>0</v>
      </c>
      <c r="E6" s="3">
        <v>0</v>
      </c>
      <c r="F6" s="3">
        <v>0</v>
      </c>
    </row>
    <row r="7" spans="1:6" x14ac:dyDescent="0.25">
      <c r="A7" s="4"/>
      <c r="B7" s="4">
        <v>84</v>
      </c>
      <c r="C7" s="4" t="s">
        <v>13</v>
      </c>
      <c r="D7" s="3">
        <v>0</v>
      </c>
      <c r="E7" s="3">
        <v>0</v>
      </c>
      <c r="F7" s="3">
        <v>0</v>
      </c>
    </row>
    <row r="8" spans="1:6" x14ac:dyDescent="0.25">
      <c r="A8" s="4"/>
      <c r="B8" s="4"/>
      <c r="C8" s="2" t="s">
        <v>25</v>
      </c>
      <c r="D8" s="16">
        <v>0</v>
      </c>
      <c r="E8" s="16">
        <v>0</v>
      </c>
      <c r="F8" s="16">
        <v>0</v>
      </c>
    </row>
    <row r="9" spans="1:6" ht="25.5" x14ac:dyDescent="0.25">
      <c r="A9" s="5">
        <v>5</v>
      </c>
      <c r="B9" s="5"/>
      <c r="C9" s="6" t="s">
        <v>14</v>
      </c>
      <c r="D9" s="3">
        <v>0</v>
      </c>
      <c r="E9" s="3">
        <v>0</v>
      </c>
      <c r="F9" s="3">
        <v>0</v>
      </c>
    </row>
    <row r="10" spans="1:6" ht="60" x14ac:dyDescent="0.25">
      <c r="A10" s="7"/>
      <c r="B10" s="7">
        <v>54</v>
      </c>
      <c r="C10" s="8" t="s">
        <v>15</v>
      </c>
      <c r="D10" s="3">
        <v>0</v>
      </c>
      <c r="E10" s="3">
        <v>0</v>
      </c>
      <c r="F10" s="3">
        <v>0</v>
      </c>
    </row>
    <row r="11" spans="1:6" x14ac:dyDescent="0.25">
      <c r="A11" s="7"/>
      <c r="B11" s="7"/>
      <c r="C11" s="15" t="s">
        <v>26</v>
      </c>
      <c r="D11" s="16">
        <v>0</v>
      </c>
      <c r="E11" s="16">
        <v>0</v>
      </c>
      <c r="F11" s="16">
        <v>0</v>
      </c>
    </row>
    <row r="12" spans="1:6" x14ac:dyDescent="0.25">
      <c r="A12" s="3"/>
      <c r="B12" s="3"/>
      <c r="C12" s="16" t="s">
        <v>27</v>
      </c>
      <c r="D12" s="16">
        <v>0</v>
      </c>
      <c r="E12" s="16">
        <v>0</v>
      </c>
      <c r="F12" s="1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D0E4-6AC2-4C11-9DEB-CE543398E9B9}">
  <dimension ref="A1:G14"/>
  <sheetViews>
    <sheetView workbookViewId="0">
      <selection activeCell="D7" sqref="D7"/>
    </sheetView>
  </sheetViews>
  <sheetFormatPr defaultRowHeight="15" x14ac:dyDescent="0.25"/>
  <cols>
    <col min="4" max="4" width="36.7109375" customWidth="1"/>
  </cols>
  <sheetData>
    <row r="1" spans="1:7" x14ac:dyDescent="0.25">
      <c r="A1" t="s">
        <v>2</v>
      </c>
    </row>
    <row r="2" spans="1:7" x14ac:dyDescent="0.25">
      <c r="A2" t="s">
        <v>5</v>
      </c>
    </row>
    <row r="3" spans="1:7" x14ac:dyDescent="0.25">
      <c r="A3" t="s">
        <v>7</v>
      </c>
    </row>
    <row r="5" spans="1:7" ht="25.5" x14ac:dyDescent="0.25">
      <c r="A5" s="9" t="s">
        <v>18</v>
      </c>
      <c r="B5" s="1" t="s">
        <v>19</v>
      </c>
      <c r="C5" s="1" t="s">
        <v>20</v>
      </c>
      <c r="D5" s="1" t="s">
        <v>10</v>
      </c>
      <c r="E5" s="1" t="s">
        <v>23</v>
      </c>
      <c r="F5" s="1" t="s">
        <v>11</v>
      </c>
      <c r="G5" s="1" t="s">
        <v>17</v>
      </c>
    </row>
    <row r="6" spans="1:7" ht="25.5" x14ac:dyDescent="0.25">
      <c r="A6" s="2">
        <v>8</v>
      </c>
      <c r="B6" s="2"/>
      <c r="C6" s="2"/>
      <c r="D6" s="2" t="s">
        <v>12</v>
      </c>
      <c r="E6" s="3">
        <v>0</v>
      </c>
      <c r="F6" s="3">
        <v>0</v>
      </c>
      <c r="G6" s="3">
        <v>0</v>
      </c>
    </row>
    <row r="7" spans="1:7" x14ac:dyDescent="0.25">
      <c r="A7" s="2"/>
      <c r="B7" s="4">
        <v>84</v>
      </c>
      <c r="C7" s="4"/>
      <c r="D7" s="4" t="s">
        <v>13</v>
      </c>
      <c r="E7" s="3">
        <v>0</v>
      </c>
      <c r="F7" s="3">
        <v>0</v>
      </c>
      <c r="G7" s="3">
        <v>0</v>
      </c>
    </row>
    <row r="8" spans="1:7" x14ac:dyDescent="0.25">
      <c r="A8" s="2"/>
      <c r="B8" s="4"/>
      <c r="C8" s="4"/>
      <c r="D8" s="2" t="s">
        <v>28</v>
      </c>
      <c r="E8" s="17">
        <v>0</v>
      </c>
      <c r="F8" s="17">
        <v>0</v>
      </c>
      <c r="G8" s="17">
        <v>0</v>
      </c>
    </row>
    <row r="9" spans="1:7" x14ac:dyDescent="0.25">
      <c r="A9" s="10"/>
      <c r="B9" s="10"/>
      <c r="C9" s="11">
        <v>8</v>
      </c>
      <c r="D9" s="12" t="s">
        <v>21</v>
      </c>
      <c r="E9" s="3">
        <v>0</v>
      </c>
      <c r="F9" s="3">
        <v>0</v>
      </c>
      <c r="G9" s="3">
        <v>0</v>
      </c>
    </row>
    <row r="10" spans="1:7" ht="25.5" x14ac:dyDescent="0.25">
      <c r="A10" s="5">
        <v>5</v>
      </c>
      <c r="B10" s="5"/>
      <c r="C10" s="5"/>
      <c r="D10" s="6" t="s">
        <v>14</v>
      </c>
      <c r="E10" s="3">
        <v>0</v>
      </c>
      <c r="F10" s="3">
        <v>0</v>
      </c>
      <c r="G10" s="3">
        <v>0</v>
      </c>
    </row>
    <row r="11" spans="1:7" ht="25.5" x14ac:dyDescent="0.25">
      <c r="A11" s="4"/>
      <c r="B11" s="4">
        <v>54</v>
      </c>
      <c r="C11" s="4"/>
      <c r="D11" s="13" t="s">
        <v>22</v>
      </c>
      <c r="E11" s="3">
        <v>0</v>
      </c>
      <c r="F11" s="3">
        <v>0</v>
      </c>
      <c r="G11" s="3">
        <v>0</v>
      </c>
    </row>
    <row r="12" spans="1:7" x14ac:dyDescent="0.25">
      <c r="A12" s="4"/>
      <c r="B12" s="4"/>
      <c r="C12" s="11">
        <v>8</v>
      </c>
      <c r="D12" s="14" t="s">
        <v>21</v>
      </c>
      <c r="E12" s="3">
        <v>0</v>
      </c>
      <c r="F12" s="3">
        <v>0</v>
      </c>
      <c r="G12" s="3">
        <v>0</v>
      </c>
    </row>
    <row r="13" spans="1:7" x14ac:dyDescent="0.25">
      <c r="A13" s="3"/>
      <c r="B13" s="3"/>
      <c r="C13" s="3"/>
      <c r="D13" s="16" t="s">
        <v>26</v>
      </c>
      <c r="E13" s="16">
        <v>0</v>
      </c>
      <c r="F13" s="16">
        <v>0</v>
      </c>
      <c r="G13" s="16">
        <v>0</v>
      </c>
    </row>
    <row r="14" spans="1:7" x14ac:dyDescent="0.25">
      <c r="A14" s="3"/>
      <c r="B14" s="3"/>
      <c r="C14" s="3"/>
      <c r="D14" s="16" t="s">
        <v>27</v>
      </c>
      <c r="E14" s="16">
        <v>0</v>
      </c>
      <c r="F14" s="16">
        <v>0</v>
      </c>
      <c r="G14" s="1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1044-200F-4374-BBD8-5B6DBD8BAEFC}">
  <dimension ref="A2:E104"/>
  <sheetViews>
    <sheetView workbookViewId="0">
      <selection activeCell="N10" sqref="N10"/>
    </sheetView>
  </sheetViews>
  <sheetFormatPr defaultRowHeight="15" x14ac:dyDescent="0.25"/>
  <cols>
    <col min="1" max="1" width="46.5703125" customWidth="1"/>
    <col min="2" max="2" width="19" customWidth="1"/>
    <col min="3" max="3" width="18.7109375" customWidth="1"/>
    <col min="4" max="4" width="18.140625" customWidth="1"/>
    <col min="5" max="5" width="18.42578125" customWidth="1"/>
  </cols>
  <sheetData>
    <row r="2" spans="1:5" ht="15.75" thickBot="1" x14ac:dyDescent="0.3">
      <c r="A2" t="s">
        <v>8</v>
      </c>
    </row>
    <row r="3" spans="1:5" ht="26.25" thickBot="1" x14ac:dyDescent="0.3">
      <c r="A3" s="18" t="s">
        <v>30</v>
      </c>
      <c r="B3" s="18" t="s">
        <v>53</v>
      </c>
      <c r="C3" s="18" t="s">
        <v>32</v>
      </c>
      <c r="D3" s="18" t="s">
        <v>33</v>
      </c>
      <c r="E3" s="18" t="s">
        <v>34</v>
      </c>
    </row>
    <row r="4" spans="1:5" ht="26.25" x14ac:dyDescent="0.25">
      <c r="A4" s="38" t="s">
        <v>75</v>
      </c>
      <c r="B4" s="39">
        <v>2100510</v>
      </c>
      <c r="C4" s="39">
        <v>50370</v>
      </c>
      <c r="D4" s="39">
        <v>2150880</v>
      </c>
      <c r="E4" s="40">
        <v>102.4</v>
      </c>
    </row>
    <row r="5" spans="1:5" x14ac:dyDescent="0.25">
      <c r="A5" s="35" t="s">
        <v>76</v>
      </c>
      <c r="B5" s="36">
        <v>2100510</v>
      </c>
      <c r="C5" s="36">
        <v>50370</v>
      </c>
      <c r="D5" s="36">
        <v>2150880</v>
      </c>
      <c r="E5" s="37">
        <v>102.4</v>
      </c>
    </row>
    <row r="6" spans="1:5" x14ac:dyDescent="0.25">
      <c r="A6" s="35" t="s">
        <v>124</v>
      </c>
      <c r="B6" s="36"/>
      <c r="C6" s="36"/>
      <c r="D6" s="36"/>
      <c r="E6" s="37"/>
    </row>
    <row r="7" spans="1:5" ht="26.25" x14ac:dyDescent="0.25">
      <c r="A7" s="41" t="s">
        <v>77</v>
      </c>
      <c r="B7" s="42">
        <v>121380</v>
      </c>
      <c r="C7" s="42">
        <v>-2980</v>
      </c>
      <c r="D7" s="42">
        <v>118400</v>
      </c>
      <c r="E7" s="43">
        <v>97.54</v>
      </c>
    </row>
    <row r="8" spans="1:5" ht="26.25" x14ac:dyDescent="0.25">
      <c r="A8" s="44" t="s">
        <v>78</v>
      </c>
      <c r="B8" s="45">
        <v>40380</v>
      </c>
      <c r="C8" s="45">
        <v>-1980</v>
      </c>
      <c r="D8" s="45">
        <v>38400</v>
      </c>
      <c r="E8" s="46">
        <v>95.1</v>
      </c>
    </row>
    <row r="9" spans="1:5" x14ac:dyDescent="0.25">
      <c r="A9" s="25" t="s">
        <v>73</v>
      </c>
      <c r="B9" s="26">
        <v>40380</v>
      </c>
      <c r="C9" s="26">
        <v>-1980</v>
      </c>
      <c r="D9" s="26">
        <v>38400</v>
      </c>
      <c r="E9" s="27">
        <v>95.1</v>
      </c>
    </row>
    <row r="10" spans="1:5" ht="26.25" x14ac:dyDescent="0.25">
      <c r="A10" s="25" t="s">
        <v>62</v>
      </c>
      <c r="B10" s="26">
        <v>40380</v>
      </c>
      <c r="C10" s="26">
        <v>-1980</v>
      </c>
      <c r="D10" s="26">
        <v>38400</v>
      </c>
      <c r="E10" s="27">
        <v>95.1</v>
      </c>
    </row>
    <row r="11" spans="1:5" x14ac:dyDescent="0.25">
      <c r="A11" s="22" t="s">
        <v>36</v>
      </c>
      <c r="B11" s="23">
        <v>40380</v>
      </c>
      <c r="C11" s="23">
        <v>-1980</v>
      </c>
      <c r="D11" s="23">
        <v>38400</v>
      </c>
      <c r="E11" s="24">
        <v>95.1</v>
      </c>
    </row>
    <row r="12" spans="1:5" x14ac:dyDescent="0.25">
      <c r="A12" s="25" t="s">
        <v>38</v>
      </c>
      <c r="B12" s="26">
        <v>40330</v>
      </c>
      <c r="C12" s="26">
        <v>-1980</v>
      </c>
      <c r="D12" s="26">
        <v>38350</v>
      </c>
      <c r="E12" s="27">
        <v>95.09</v>
      </c>
    </row>
    <row r="13" spans="1:5" x14ac:dyDescent="0.25">
      <c r="A13" s="25" t="s">
        <v>39</v>
      </c>
      <c r="B13" s="27">
        <v>50</v>
      </c>
      <c r="C13" s="27">
        <v>0</v>
      </c>
      <c r="D13" s="27">
        <v>50</v>
      </c>
      <c r="E13" s="27">
        <v>100</v>
      </c>
    </row>
    <row r="14" spans="1:5" ht="26.25" x14ac:dyDescent="0.25">
      <c r="A14" s="44" t="s">
        <v>79</v>
      </c>
      <c r="B14" s="45">
        <v>76000</v>
      </c>
      <c r="C14" s="45">
        <v>-1000</v>
      </c>
      <c r="D14" s="45">
        <v>75000</v>
      </c>
      <c r="E14" s="46">
        <v>98.68</v>
      </c>
    </row>
    <row r="15" spans="1:5" x14ac:dyDescent="0.25">
      <c r="A15" s="25" t="s">
        <v>73</v>
      </c>
      <c r="B15" s="26">
        <v>76000</v>
      </c>
      <c r="C15" s="26">
        <v>-1000</v>
      </c>
      <c r="D15" s="26">
        <v>75000</v>
      </c>
      <c r="E15" s="27">
        <v>98.68</v>
      </c>
    </row>
    <row r="16" spans="1:5" ht="26.25" x14ac:dyDescent="0.25">
      <c r="A16" s="25" t="s">
        <v>62</v>
      </c>
      <c r="B16" s="26">
        <v>76000</v>
      </c>
      <c r="C16" s="26">
        <v>-1000</v>
      </c>
      <c r="D16" s="26">
        <v>75000</v>
      </c>
      <c r="E16" s="27">
        <v>98.68</v>
      </c>
    </row>
    <row r="17" spans="1:5" x14ac:dyDescent="0.25">
      <c r="A17" s="22" t="s">
        <v>36</v>
      </c>
      <c r="B17" s="23">
        <v>76000</v>
      </c>
      <c r="C17" s="23">
        <v>-1000</v>
      </c>
      <c r="D17" s="23">
        <v>75000</v>
      </c>
      <c r="E17" s="24">
        <v>98.68</v>
      </c>
    </row>
    <row r="18" spans="1:5" x14ac:dyDescent="0.25">
      <c r="A18" s="25" t="s">
        <v>38</v>
      </c>
      <c r="B18" s="26">
        <v>76000</v>
      </c>
      <c r="C18" s="26">
        <v>-1000</v>
      </c>
      <c r="D18" s="26">
        <v>75000</v>
      </c>
      <c r="E18" s="27">
        <v>98.68</v>
      </c>
    </row>
    <row r="19" spans="1:5" x14ac:dyDescent="0.25">
      <c r="A19" s="44" t="s">
        <v>80</v>
      </c>
      <c r="B19" s="45">
        <v>5000</v>
      </c>
      <c r="C19" s="46">
        <v>0</v>
      </c>
      <c r="D19" s="45">
        <v>5000</v>
      </c>
      <c r="E19" s="46">
        <v>100</v>
      </c>
    </row>
    <row r="20" spans="1:5" x14ac:dyDescent="0.25">
      <c r="A20" s="25" t="s">
        <v>73</v>
      </c>
      <c r="B20" s="26">
        <v>5000</v>
      </c>
      <c r="C20" s="27">
        <v>0</v>
      </c>
      <c r="D20" s="26">
        <v>5000</v>
      </c>
      <c r="E20" s="27">
        <v>100</v>
      </c>
    </row>
    <row r="21" spans="1:5" ht="26.25" x14ac:dyDescent="0.25">
      <c r="A21" s="25" t="s">
        <v>62</v>
      </c>
      <c r="B21" s="26">
        <v>5000</v>
      </c>
      <c r="C21" s="25"/>
      <c r="D21" s="26">
        <v>5000</v>
      </c>
      <c r="E21" s="27">
        <v>100</v>
      </c>
    </row>
    <row r="22" spans="1:5" x14ac:dyDescent="0.25">
      <c r="A22" s="22" t="s">
        <v>36</v>
      </c>
      <c r="B22" s="23">
        <v>5000</v>
      </c>
      <c r="C22" s="24">
        <v>0</v>
      </c>
      <c r="D22" s="23">
        <v>5000</v>
      </c>
      <c r="E22" s="24">
        <v>100</v>
      </c>
    </row>
    <row r="23" spans="1:5" x14ac:dyDescent="0.25">
      <c r="A23" s="25" t="s">
        <v>38</v>
      </c>
      <c r="B23" s="26">
        <v>5000</v>
      </c>
      <c r="C23" s="27">
        <v>0</v>
      </c>
      <c r="D23" s="26">
        <v>5000</v>
      </c>
      <c r="E23" s="27">
        <v>100</v>
      </c>
    </row>
    <row r="24" spans="1:5" ht="26.25" x14ac:dyDescent="0.25">
      <c r="A24" s="41" t="s">
        <v>81</v>
      </c>
      <c r="B24" s="42">
        <v>20000</v>
      </c>
      <c r="C24" s="42">
        <v>10000</v>
      </c>
      <c r="D24" s="42">
        <v>30000</v>
      </c>
      <c r="E24" s="43">
        <v>150</v>
      </c>
    </row>
    <row r="25" spans="1:5" ht="26.25" x14ac:dyDescent="0.25">
      <c r="A25" s="44" t="s">
        <v>82</v>
      </c>
      <c r="B25" s="45">
        <v>20000</v>
      </c>
      <c r="C25" s="45">
        <v>10000</v>
      </c>
      <c r="D25" s="45">
        <v>30000</v>
      </c>
      <c r="E25" s="46">
        <v>150</v>
      </c>
    </row>
    <row r="26" spans="1:5" x14ac:dyDescent="0.25">
      <c r="A26" s="25" t="s">
        <v>74</v>
      </c>
      <c r="B26" s="26">
        <v>20000</v>
      </c>
      <c r="C26" s="26">
        <v>10000</v>
      </c>
      <c r="D26" s="26">
        <v>30000</v>
      </c>
      <c r="E26" s="27">
        <v>150</v>
      </c>
    </row>
    <row r="27" spans="1:5" x14ac:dyDescent="0.25">
      <c r="A27" s="25" t="s">
        <v>56</v>
      </c>
      <c r="B27" s="26">
        <v>20000</v>
      </c>
      <c r="C27" s="26">
        <v>10000</v>
      </c>
      <c r="D27" s="26">
        <v>30000</v>
      </c>
      <c r="E27" s="27">
        <v>150</v>
      </c>
    </row>
    <row r="28" spans="1:5" x14ac:dyDescent="0.25">
      <c r="A28" s="31" t="s">
        <v>57</v>
      </c>
      <c r="B28" s="32">
        <v>20000</v>
      </c>
      <c r="C28" s="32">
        <v>10000</v>
      </c>
      <c r="D28" s="32">
        <v>30000</v>
      </c>
      <c r="E28" s="33">
        <v>150</v>
      </c>
    </row>
    <row r="29" spans="1:5" x14ac:dyDescent="0.25">
      <c r="A29" s="22" t="s">
        <v>36</v>
      </c>
      <c r="B29" s="23">
        <v>11800</v>
      </c>
      <c r="C29" s="23">
        <v>4700</v>
      </c>
      <c r="D29" s="23">
        <v>16500</v>
      </c>
      <c r="E29" s="24">
        <v>139.83000000000001</v>
      </c>
    </row>
    <row r="30" spans="1:5" x14ac:dyDescent="0.25">
      <c r="A30" s="25" t="s">
        <v>37</v>
      </c>
      <c r="B30" s="26">
        <v>1000</v>
      </c>
      <c r="C30" s="26">
        <v>1000</v>
      </c>
      <c r="D30" s="26">
        <v>2000</v>
      </c>
      <c r="E30" s="27">
        <v>200</v>
      </c>
    </row>
    <row r="31" spans="1:5" x14ac:dyDescent="0.25">
      <c r="A31" s="25" t="s">
        <v>38</v>
      </c>
      <c r="B31" s="26">
        <v>10550</v>
      </c>
      <c r="C31" s="26">
        <v>3700</v>
      </c>
      <c r="D31" s="26">
        <v>14250</v>
      </c>
      <c r="E31" s="27">
        <v>135.07</v>
      </c>
    </row>
    <row r="32" spans="1:5" x14ac:dyDescent="0.25">
      <c r="A32" s="25" t="s">
        <v>39</v>
      </c>
      <c r="B32" s="27">
        <v>50</v>
      </c>
      <c r="C32" s="27">
        <v>0</v>
      </c>
      <c r="D32" s="27">
        <v>50</v>
      </c>
      <c r="E32" s="27">
        <v>100</v>
      </c>
    </row>
    <row r="33" spans="1:5" ht="26.25" x14ac:dyDescent="0.25">
      <c r="A33" s="25" t="s">
        <v>40</v>
      </c>
      <c r="B33" s="27">
        <v>200</v>
      </c>
      <c r="C33" s="27">
        <v>0</v>
      </c>
      <c r="D33" s="27">
        <v>200</v>
      </c>
      <c r="E33" s="27">
        <v>100</v>
      </c>
    </row>
    <row r="34" spans="1:5" x14ac:dyDescent="0.25">
      <c r="A34" s="22" t="s">
        <v>42</v>
      </c>
      <c r="B34" s="23">
        <v>8200</v>
      </c>
      <c r="C34" s="23">
        <v>5300</v>
      </c>
      <c r="D34" s="23">
        <v>13500</v>
      </c>
      <c r="E34" s="24">
        <v>164.63</v>
      </c>
    </row>
    <row r="35" spans="1:5" ht="26.25" x14ac:dyDescent="0.25">
      <c r="A35" s="25" t="s">
        <v>43</v>
      </c>
      <c r="B35" s="26">
        <v>8200</v>
      </c>
      <c r="C35" s="26">
        <v>5300</v>
      </c>
      <c r="D35" s="26">
        <v>13500</v>
      </c>
      <c r="E35" s="27">
        <v>164.63</v>
      </c>
    </row>
    <row r="36" spans="1:5" ht="26.25" x14ac:dyDescent="0.25">
      <c r="A36" s="41" t="s">
        <v>83</v>
      </c>
      <c r="B36" s="42">
        <v>153130</v>
      </c>
      <c r="C36" s="42">
        <v>36350</v>
      </c>
      <c r="D36" s="42">
        <v>189480</v>
      </c>
      <c r="E36" s="43">
        <v>123.74</v>
      </c>
    </row>
    <row r="37" spans="1:5" x14ac:dyDescent="0.25">
      <c r="A37" s="44" t="s">
        <v>84</v>
      </c>
      <c r="B37" s="46">
        <v>929</v>
      </c>
      <c r="C37" s="46">
        <v>0</v>
      </c>
      <c r="D37" s="46">
        <v>929</v>
      </c>
      <c r="E37" s="46">
        <v>100</v>
      </c>
    </row>
    <row r="38" spans="1:5" x14ac:dyDescent="0.25">
      <c r="A38" s="25" t="s">
        <v>74</v>
      </c>
      <c r="B38" s="27">
        <v>929</v>
      </c>
      <c r="C38" s="27">
        <v>0</v>
      </c>
      <c r="D38" s="27">
        <v>929</v>
      </c>
      <c r="E38" s="27">
        <v>100</v>
      </c>
    </row>
    <row r="39" spans="1:5" x14ac:dyDescent="0.25">
      <c r="A39" s="25" t="s">
        <v>54</v>
      </c>
      <c r="B39" s="27">
        <v>929</v>
      </c>
      <c r="C39" s="25"/>
      <c r="D39" s="27">
        <v>929</v>
      </c>
      <c r="E39" s="27">
        <v>100</v>
      </c>
    </row>
    <row r="40" spans="1:5" x14ac:dyDescent="0.25">
      <c r="A40" s="31" t="s">
        <v>55</v>
      </c>
      <c r="B40" s="33">
        <v>929</v>
      </c>
      <c r="C40" s="33">
        <v>0</v>
      </c>
      <c r="D40" s="33">
        <v>929</v>
      </c>
      <c r="E40" s="33">
        <v>100</v>
      </c>
    </row>
    <row r="41" spans="1:5" x14ac:dyDescent="0.25">
      <c r="A41" s="22" t="s">
        <v>36</v>
      </c>
      <c r="B41" s="24">
        <v>266</v>
      </c>
      <c r="C41" s="24">
        <v>0</v>
      </c>
      <c r="D41" s="24">
        <v>266</v>
      </c>
      <c r="E41" s="24">
        <v>100</v>
      </c>
    </row>
    <row r="42" spans="1:5" x14ac:dyDescent="0.25">
      <c r="A42" s="25" t="s">
        <v>38</v>
      </c>
      <c r="B42" s="27">
        <v>266</v>
      </c>
      <c r="C42" s="27">
        <v>0</v>
      </c>
      <c r="D42" s="27">
        <v>266</v>
      </c>
      <c r="E42" s="27">
        <v>100</v>
      </c>
    </row>
    <row r="43" spans="1:5" x14ac:dyDescent="0.25">
      <c r="A43" s="22" t="s">
        <v>42</v>
      </c>
      <c r="B43" s="24">
        <v>663</v>
      </c>
      <c r="C43" s="24">
        <v>0</v>
      </c>
      <c r="D43" s="24">
        <v>663</v>
      </c>
      <c r="E43" s="24">
        <v>100</v>
      </c>
    </row>
    <row r="44" spans="1:5" ht="26.25" x14ac:dyDescent="0.25">
      <c r="A44" s="25" t="s">
        <v>43</v>
      </c>
      <c r="B44" s="27">
        <v>663</v>
      </c>
      <c r="C44" s="27">
        <v>0</v>
      </c>
      <c r="D44" s="27">
        <v>663</v>
      </c>
      <c r="E44" s="27">
        <v>100</v>
      </c>
    </row>
    <row r="45" spans="1:5" ht="26.25" x14ac:dyDescent="0.25">
      <c r="A45" s="44" t="s">
        <v>85</v>
      </c>
      <c r="B45" s="45">
        <v>20000</v>
      </c>
      <c r="C45" s="46">
        <v>0</v>
      </c>
      <c r="D45" s="45">
        <v>20000</v>
      </c>
      <c r="E45" s="46">
        <v>100</v>
      </c>
    </row>
    <row r="46" spans="1:5" x14ac:dyDescent="0.25">
      <c r="A46" s="25" t="s">
        <v>74</v>
      </c>
      <c r="B46" s="26">
        <v>20000</v>
      </c>
      <c r="C46" s="27">
        <v>0</v>
      </c>
      <c r="D46" s="26">
        <v>20000</v>
      </c>
      <c r="E46" s="27">
        <v>100</v>
      </c>
    </row>
    <row r="47" spans="1:5" ht="26.25" x14ac:dyDescent="0.25">
      <c r="A47" s="25" t="s">
        <v>69</v>
      </c>
      <c r="B47" s="26">
        <v>20000</v>
      </c>
      <c r="C47" s="25"/>
      <c r="D47" s="26">
        <v>20000</v>
      </c>
      <c r="E47" s="27">
        <v>100</v>
      </c>
    </row>
    <row r="48" spans="1:5" ht="26.25" x14ac:dyDescent="0.25">
      <c r="A48" s="31" t="s">
        <v>70</v>
      </c>
      <c r="B48" s="32">
        <v>20000</v>
      </c>
      <c r="C48" s="33">
        <v>0</v>
      </c>
      <c r="D48" s="32">
        <v>20000</v>
      </c>
      <c r="E48" s="33">
        <v>100</v>
      </c>
    </row>
    <row r="49" spans="1:5" x14ac:dyDescent="0.25">
      <c r="A49" s="22" t="s">
        <v>42</v>
      </c>
      <c r="B49" s="23">
        <v>20000</v>
      </c>
      <c r="C49" s="24">
        <v>0</v>
      </c>
      <c r="D49" s="23">
        <v>20000</v>
      </c>
      <c r="E49" s="24">
        <v>100</v>
      </c>
    </row>
    <row r="50" spans="1:5" ht="26.25" x14ac:dyDescent="0.25">
      <c r="A50" s="25" t="s">
        <v>44</v>
      </c>
      <c r="B50" s="26">
        <v>20000</v>
      </c>
      <c r="C50" s="27">
        <v>0</v>
      </c>
      <c r="D50" s="26">
        <v>20000</v>
      </c>
      <c r="E50" s="27">
        <v>100</v>
      </c>
    </row>
    <row r="51" spans="1:5" ht="26.25" x14ac:dyDescent="0.25">
      <c r="A51" s="44" t="s">
        <v>86</v>
      </c>
      <c r="B51" s="45">
        <v>13000</v>
      </c>
      <c r="C51" s="45">
        <v>12000</v>
      </c>
      <c r="D51" s="45">
        <v>25000</v>
      </c>
      <c r="E51" s="46">
        <v>192.31</v>
      </c>
    </row>
    <row r="52" spans="1:5" x14ac:dyDescent="0.25">
      <c r="A52" s="25" t="s">
        <v>74</v>
      </c>
      <c r="B52" s="26">
        <v>13000</v>
      </c>
      <c r="C52" s="26">
        <v>12000</v>
      </c>
      <c r="D52" s="26">
        <v>25000</v>
      </c>
      <c r="E52" s="27">
        <v>192.31</v>
      </c>
    </row>
    <row r="53" spans="1:5" x14ac:dyDescent="0.25">
      <c r="A53" s="25" t="s">
        <v>67</v>
      </c>
      <c r="B53" s="26">
        <v>13000</v>
      </c>
      <c r="C53" s="26">
        <v>12000</v>
      </c>
      <c r="D53" s="26">
        <v>25000</v>
      </c>
      <c r="E53" s="27">
        <v>192.31</v>
      </c>
    </row>
    <row r="54" spans="1:5" x14ac:dyDescent="0.25">
      <c r="A54" s="31" t="s">
        <v>68</v>
      </c>
      <c r="B54" s="32">
        <v>13000</v>
      </c>
      <c r="C54" s="32">
        <v>12000</v>
      </c>
      <c r="D54" s="32">
        <v>25000</v>
      </c>
      <c r="E54" s="33">
        <v>192.31</v>
      </c>
    </row>
    <row r="55" spans="1:5" x14ac:dyDescent="0.25">
      <c r="A55" s="22" t="s">
        <v>36</v>
      </c>
      <c r="B55" s="23">
        <v>9200</v>
      </c>
      <c r="C55" s="23">
        <v>8300</v>
      </c>
      <c r="D55" s="23">
        <v>17500</v>
      </c>
      <c r="E55" s="24">
        <v>190.22</v>
      </c>
    </row>
    <row r="56" spans="1:5" x14ac:dyDescent="0.25">
      <c r="A56" s="25" t="s">
        <v>38</v>
      </c>
      <c r="B56" s="26">
        <v>8700</v>
      </c>
      <c r="C56" s="26">
        <v>8300</v>
      </c>
      <c r="D56" s="26">
        <v>17000</v>
      </c>
      <c r="E56" s="27">
        <v>195.4</v>
      </c>
    </row>
    <row r="57" spans="1:5" ht="26.25" x14ac:dyDescent="0.25">
      <c r="A57" s="25" t="s">
        <v>40</v>
      </c>
      <c r="B57" s="27">
        <v>500</v>
      </c>
      <c r="C57" s="27">
        <v>0</v>
      </c>
      <c r="D57" s="27">
        <v>500</v>
      </c>
      <c r="E57" s="27">
        <v>100</v>
      </c>
    </row>
    <row r="58" spans="1:5" x14ac:dyDescent="0.25">
      <c r="A58" s="22" t="s">
        <v>42</v>
      </c>
      <c r="B58" s="23">
        <v>3800</v>
      </c>
      <c r="C58" s="23">
        <v>3700</v>
      </c>
      <c r="D58" s="23">
        <v>7500</v>
      </c>
      <c r="E58" s="24">
        <v>197.37</v>
      </c>
    </row>
    <row r="59" spans="1:5" ht="26.25" x14ac:dyDescent="0.25">
      <c r="A59" s="25" t="s">
        <v>43</v>
      </c>
      <c r="B59" s="26">
        <v>3800</v>
      </c>
      <c r="C59" s="26">
        <v>3700</v>
      </c>
      <c r="D59" s="26">
        <v>7500</v>
      </c>
      <c r="E59" s="27">
        <v>197.37</v>
      </c>
    </row>
    <row r="60" spans="1:5" ht="26.25" x14ac:dyDescent="0.25">
      <c r="A60" s="44" t="s">
        <v>87</v>
      </c>
      <c r="B60" s="46">
        <v>0</v>
      </c>
      <c r="C60" s="45">
        <v>9000</v>
      </c>
      <c r="D60" s="45">
        <v>9000</v>
      </c>
      <c r="E60" s="46">
        <v>0</v>
      </c>
    </row>
    <row r="61" spans="1:5" x14ac:dyDescent="0.25">
      <c r="A61" s="25" t="s">
        <v>74</v>
      </c>
      <c r="B61" s="27">
        <v>0</v>
      </c>
      <c r="C61" s="26">
        <v>9000</v>
      </c>
      <c r="D61" s="26">
        <v>9000</v>
      </c>
      <c r="E61" s="27">
        <v>0</v>
      </c>
    </row>
    <row r="62" spans="1:5" x14ac:dyDescent="0.25">
      <c r="A62" s="25" t="s">
        <v>58</v>
      </c>
      <c r="B62" s="25"/>
      <c r="C62" s="26">
        <v>9000</v>
      </c>
      <c r="D62" s="26">
        <v>9000</v>
      </c>
      <c r="E62" s="25"/>
    </row>
    <row r="63" spans="1:5" x14ac:dyDescent="0.25">
      <c r="A63" s="31" t="s">
        <v>59</v>
      </c>
      <c r="B63" s="33">
        <v>0</v>
      </c>
      <c r="C63" s="32">
        <v>9000</v>
      </c>
      <c r="D63" s="32">
        <v>9000</v>
      </c>
      <c r="E63" s="33">
        <v>0</v>
      </c>
    </row>
    <row r="64" spans="1:5" ht="26.25" x14ac:dyDescent="0.25">
      <c r="A64" s="34" t="s">
        <v>60</v>
      </c>
      <c r="B64" s="33">
        <v>0</v>
      </c>
      <c r="C64" s="32">
        <v>9000</v>
      </c>
      <c r="D64" s="32">
        <v>9000</v>
      </c>
      <c r="E64" s="33">
        <v>0</v>
      </c>
    </row>
    <row r="65" spans="1:5" x14ac:dyDescent="0.25">
      <c r="A65" s="22" t="s">
        <v>36</v>
      </c>
      <c r="B65" s="24">
        <v>0</v>
      </c>
      <c r="C65" s="23">
        <v>9000</v>
      </c>
      <c r="D65" s="23">
        <v>9000</v>
      </c>
      <c r="E65" s="24">
        <v>0</v>
      </c>
    </row>
    <row r="66" spans="1:5" x14ac:dyDescent="0.25">
      <c r="A66" s="25" t="s">
        <v>38</v>
      </c>
      <c r="B66" s="27">
        <v>0</v>
      </c>
      <c r="C66" s="26">
        <v>9000</v>
      </c>
      <c r="D66" s="26">
        <v>9000</v>
      </c>
      <c r="E66" s="27">
        <v>0</v>
      </c>
    </row>
    <row r="67" spans="1:5" ht="26.25" x14ac:dyDescent="0.25">
      <c r="A67" s="44" t="s">
        <v>88</v>
      </c>
      <c r="B67" s="45">
        <v>31900</v>
      </c>
      <c r="C67" s="45">
        <v>10100</v>
      </c>
      <c r="D67" s="45">
        <v>42000</v>
      </c>
      <c r="E67" s="46">
        <v>131.66</v>
      </c>
    </row>
    <row r="68" spans="1:5" x14ac:dyDescent="0.25">
      <c r="A68" s="25" t="s">
        <v>74</v>
      </c>
      <c r="B68" s="26">
        <v>31900</v>
      </c>
      <c r="C68" s="26">
        <v>10100</v>
      </c>
      <c r="D68" s="26">
        <v>42000</v>
      </c>
      <c r="E68" s="27">
        <v>131.66</v>
      </c>
    </row>
    <row r="69" spans="1:5" ht="26.25" x14ac:dyDescent="0.25">
      <c r="A69" s="25" t="s">
        <v>63</v>
      </c>
      <c r="B69" s="26">
        <v>31900</v>
      </c>
      <c r="C69" s="26">
        <v>10100</v>
      </c>
      <c r="D69" s="26">
        <v>42000</v>
      </c>
      <c r="E69" s="27">
        <v>131.66</v>
      </c>
    </row>
    <row r="70" spans="1:5" x14ac:dyDescent="0.25">
      <c r="A70" s="22" t="s">
        <v>36</v>
      </c>
      <c r="B70" s="23">
        <v>19400</v>
      </c>
      <c r="C70" s="23">
        <v>8100</v>
      </c>
      <c r="D70" s="23">
        <v>27500</v>
      </c>
      <c r="E70" s="24">
        <v>141.75</v>
      </c>
    </row>
    <row r="71" spans="1:5" x14ac:dyDescent="0.25">
      <c r="A71" s="25" t="s">
        <v>37</v>
      </c>
      <c r="B71" s="27">
        <v>500</v>
      </c>
      <c r="C71" s="27">
        <v>0</v>
      </c>
      <c r="D71" s="27">
        <v>500</v>
      </c>
      <c r="E71" s="27">
        <v>100</v>
      </c>
    </row>
    <row r="72" spans="1:5" x14ac:dyDescent="0.25">
      <c r="A72" s="25" t="s">
        <v>38</v>
      </c>
      <c r="B72" s="26">
        <v>17000</v>
      </c>
      <c r="C72" s="26">
        <v>8100</v>
      </c>
      <c r="D72" s="26">
        <v>25100</v>
      </c>
      <c r="E72" s="27">
        <v>147.65</v>
      </c>
    </row>
    <row r="73" spans="1:5" ht="26.25" x14ac:dyDescent="0.25">
      <c r="A73" s="25" t="s">
        <v>40</v>
      </c>
      <c r="B73" s="26">
        <v>1000</v>
      </c>
      <c r="C73" s="27">
        <v>0</v>
      </c>
      <c r="D73" s="26">
        <v>1000</v>
      </c>
      <c r="E73" s="27">
        <v>100</v>
      </c>
    </row>
    <row r="74" spans="1:5" x14ac:dyDescent="0.25">
      <c r="A74" s="25" t="s">
        <v>41</v>
      </c>
      <c r="B74" s="27">
        <v>900</v>
      </c>
      <c r="C74" s="27">
        <v>0</v>
      </c>
      <c r="D74" s="27">
        <v>900</v>
      </c>
      <c r="E74" s="27">
        <v>100</v>
      </c>
    </row>
    <row r="75" spans="1:5" x14ac:dyDescent="0.25">
      <c r="A75" s="22" t="s">
        <v>42</v>
      </c>
      <c r="B75" s="23">
        <v>12500</v>
      </c>
      <c r="C75" s="23">
        <v>2000</v>
      </c>
      <c r="D75" s="23">
        <v>14500</v>
      </c>
      <c r="E75" s="24">
        <v>116</v>
      </c>
    </row>
    <row r="76" spans="1:5" ht="26.25" x14ac:dyDescent="0.25">
      <c r="A76" s="25" t="s">
        <v>43</v>
      </c>
      <c r="B76" s="26">
        <v>12500</v>
      </c>
      <c r="C76" s="26">
        <v>2000</v>
      </c>
      <c r="D76" s="26">
        <v>14500</v>
      </c>
      <c r="E76" s="27">
        <v>116</v>
      </c>
    </row>
    <row r="77" spans="1:5" x14ac:dyDescent="0.25">
      <c r="A77" s="44" t="s">
        <v>89</v>
      </c>
      <c r="B77" s="45">
        <v>6100</v>
      </c>
      <c r="C77" s="46">
        <v>0</v>
      </c>
      <c r="D77" s="45">
        <v>6100</v>
      </c>
      <c r="E77" s="46">
        <v>100</v>
      </c>
    </row>
    <row r="78" spans="1:5" x14ac:dyDescent="0.25">
      <c r="A78" s="25" t="s">
        <v>74</v>
      </c>
      <c r="B78" s="26">
        <v>6100</v>
      </c>
      <c r="C78" s="27">
        <v>0</v>
      </c>
      <c r="D78" s="26">
        <v>6100</v>
      </c>
      <c r="E78" s="27">
        <v>100</v>
      </c>
    </row>
    <row r="79" spans="1:5" x14ac:dyDescent="0.25">
      <c r="A79" s="25" t="s">
        <v>54</v>
      </c>
      <c r="B79" s="26">
        <v>6100</v>
      </c>
      <c r="C79" s="25"/>
      <c r="D79" s="26">
        <v>6100</v>
      </c>
      <c r="E79" s="27">
        <v>100</v>
      </c>
    </row>
    <row r="80" spans="1:5" x14ac:dyDescent="0.25">
      <c r="A80" s="31" t="s">
        <v>55</v>
      </c>
      <c r="B80" s="32">
        <v>6100</v>
      </c>
      <c r="C80" s="33">
        <v>0</v>
      </c>
      <c r="D80" s="32">
        <v>6100</v>
      </c>
      <c r="E80" s="33">
        <v>100</v>
      </c>
    </row>
    <row r="81" spans="1:5" x14ac:dyDescent="0.25">
      <c r="A81" s="22" t="s">
        <v>36</v>
      </c>
      <c r="B81" s="23">
        <v>6100</v>
      </c>
      <c r="C81" s="24">
        <v>0</v>
      </c>
      <c r="D81" s="23">
        <v>6100</v>
      </c>
      <c r="E81" s="24">
        <v>100</v>
      </c>
    </row>
    <row r="82" spans="1:5" x14ac:dyDescent="0.25">
      <c r="A82" s="25" t="s">
        <v>38</v>
      </c>
      <c r="B82" s="26">
        <v>1100</v>
      </c>
      <c r="C82" s="27">
        <v>0</v>
      </c>
      <c r="D82" s="26">
        <v>1100</v>
      </c>
      <c r="E82" s="27">
        <v>100</v>
      </c>
    </row>
    <row r="83" spans="1:5" ht="26.25" x14ac:dyDescent="0.25">
      <c r="A83" s="25" t="s">
        <v>40</v>
      </c>
      <c r="B83" s="26">
        <v>5000</v>
      </c>
      <c r="C83" s="27">
        <v>0</v>
      </c>
      <c r="D83" s="26">
        <v>5000</v>
      </c>
      <c r="E83" s="27">
        <v>100</v>
      </c>
    </row>
    <row r="84" spans="1:5" x14ac:dyDescent="0.25">
      <c r="A84" s="44" t="s">
        <v>90</v>
      </c>
      <c r="B84" s="45">
        <v>81201</v>
      </c>
      <c r="C84" s="45">
        <v>5250</v>
      </c>
      <c r="D84" s="45">
        <v>86451</v>
      </c>
      <c r="E84" s="46">
        <v>106.47</v>
      </c>
    </row>
    <row r="85" spans="1:5" x14ac:dyDescent="0.25">
      <c r="A85" s="25" t="s">
        <v>74</v>
      </c>
      <c r="B85" s="26">
        <v>81201</v>
      </c>
      <c r="C85" s="26">
        <v>5250</v>
      </c>
      <c r="D85" s="26">
        <v>86451</v>
      </c>
      <c r="E85" s="27">
        <v>106.47</v>
      </c>
    </row>
    <row r="86" spans="1:5" x14ac:dyDescent="0.25">
      <c r="A86" s="25" t="s">
        <v>61</v>
      </c>
      <c r="B86" s="26">
        <v>81201</v>
      </c>
      <c r="C86" s="26">
        <v>5250</v>
      </c>
      <c r="D86" s="26">
        <v>86451</v>
      </c>
      <c r="E86" s="27">
        <v>106.47</v>
      </c>
    </row>
    <row r="87" spans="1:5" x14ac:dyDescent="0.25">
      <c r="A87" s="31" t="s">
        <v>65</v>
      </c>
      <c r="B87" s="32">
        <v>81201</v>
      </c>
      <c r="C87" s="32">
        <v>5250</v>
      </c>
      <c r="D87" s="32">
        <v>86451</v>
      </c>
      <c r="E87" s="33">
        <v>106.47</v>
      </c>
    </row>
    <row r="88" spans="1:5" x14ac:dyDescent="0.25">
      <c r="A88" s="34" t="s">
        <v>66</v>
      </c>
      <c r="B88" s="32">
        <v>81201</v>
      </c>
      <c r="C88" s="32">
        <v>5250</v>
      </c>
      <c r="D88" s="32">
        <v>86451</v>
      </c>
      <c r="E88" s="33">
        <v>106.47</v>
      </c>
    </row>
    <row r="89" spans="1:5" x14ac:dyDescent="0.25">
      <c r="A89" s="22" t="s">
        <v>36</v>
      </c>
      <c r="B89" s="23">
        <v>81201</v>
      </c>
      <c r="C89" s="23">
        <v>5250</v>
      </c>
      <c r="D89" s="23">
        <v>86451</v>
      </c>
      <c r="E89" s="24">
        <v>106.47</v>
      </c>
    </row>
    <row r="90" spans="1:5" x14ac:dyDescent="0.25">
      <c r="A90" s="25" t="s">
        <v>38</v>
      </c>
      <c r="B90" s="26">
        <v>81201</v>
      </c>
      <c r="C90" s="26">
        <v>5250</v>
      </c>
      <c r="D90" s="26">
        <v>86451</v>
      </c>
      <c r="E90" s="27">
        <v>106.47</v>
      </c>
    </row>
    <row r="91" spans="1:5" ht="26.25" x14ac:dyDescent="0.25">
      <c r="A91" s="41" t="s">
        <v>91</v>
      </c>
      <c r="B91" s="42">
        <v>6000</v>
      </c>
      <c r="C91" s="43">
        <v>0</v>
      </c>
      <c r="D91" s="42">
        <v>6000</v>
      </c>
      <c r="E91" s="43">
        <v>100</v>
      </c>
    </row>
    <row r="92" spans="1:5" x14ac:dyDescent="0.25">
      <c r="A92" s="44" t="s">
        <v>92</v>
      </c>
      <c r="B92" s="45">
        <v>6000</v>
      </c>
      <c r="C92" s="46">
        <v>0</v>
      </c>
      <c r="D92" s="45">
        <v>6000</v>
      </c>
      <c r="E92" s="46">
        <v>100</v>
      </c>
    </row>
    <row r="93" spans="1:5" x14ac:dyDescent="0.25">
      <c r="A93" s="25" t="s">
        <v>74</v>
      </c>
      <c r="B93" s="26">
        <v>6000</v>
      </c>
      <c r="C93" s="27">
        <v>0</v>
      </c>
      <c r="D93" s="26">
        <v>6000</v>
      </c>
      <c r="E93" s="27">
        <v>100</v>
      </c>
    </row>
    <row r="94" spans="1:5" x14ac:dyDescent="0.25">
      <c r="A94" s="25" t="s">
        <v>54</v>
      </c>
      <c r="B94" s="26">
        <v>6000</v>
      </c>
      <c r="C94" s="25"/>
      <c r="D94" s="26">
        <v>6000</v>
      </c>
      <c r="E94" s="27">
        <v>100</v>
      </c>
    </row>
    <row r="95" spans="1:5" x14ac:dyDescent="0.25">
      <c r="A95" s="31" t="s">
        <v>55</v>
      </c>
      <c r="B95" s="32">
        <v>6000</v>
      </c>
      <c r="C95" s="33">
        <v>0</v>
      </c>
      <c r="D95" s="32">
        <v>6000</v>
      </c>
      <c r="E95" s="33">
        <v>100</v>
      </c>
    </row>
    <row r="96" spans="1:5" x14ac:dyDescent="0.25">
      <c r="A96" s="22" t="s">
        <v>36</v>
      </c>
      <c r="B96" s="23">
        <v>6000</v>
      </c>
      <c r="C96" s="24">
        <v>0</v>
      </c>
      <c r="D96" s="23">
        <v>6000</v>
      </c>
      <c r="E96" s="24">
        <v>100</v>
      </c>
    </row>
    <row r="97" spans="1:5" x14ac:dyDescent="0.25">
      <c r="A97" s="25" t="s">
        <v>38</v>
      </c>
      <c r="B97" s="26">
        <v>6000</v>
      </c>
      <c r="C97" s="27">
        <v>0</v>
      </c>
      <c r="D97" s="26">
        <v>6000</v>
      </c>
      <c r="E97" s="27">
        <v>100</v>
      </c>
    </row>
    <row r="98" spans="1:5" x14ac:dyDescent="0.25">
      <c r="A98" s="41" t="s">
        <v>93</v>
      </c>
      <c r="B98" s="42">
        <v>1800000</v>
      </c>
      <c r="C98" s="42">
        <v>7000</v>
      </c>
      <c r="D98" s="42">
        <v>1807000</v>
      </c>
      <c r="E98" s="43">
        <v>100.39</v>
      </c>
    </row>
    <row r="99" spans="1:5" x14ac:dyDescent="0.25">
      <c r="A99" s="44" t="s">
        <v>94</v>
      </c>
      <c r="B99" s="45">
        <v>1800000</v>
      </c>
      <c r="C99" s="45">
        <v>7000</v>
      </c>
      <c r="D99" s="45">
        <v>1807000</v>
      </c>
      <c r="E99" s="46">
        <v>100.39</v>
      </c>
    </row>
    <row r="100" spans="1:5" x14ac:dyDescent="0.25">
      <c r="A100" s="25" t="s">
        <v>73</v>
      </c>
      <c r="B100" s="26">
        <v>1800000</v>
      </c>
      <c r="C100" s="26">
        <v>7000</v>
      </c>
      <c r="D100" s="26">
        <v>1807000</v>
      </c>
      <c r="E100" s="27">
        <v>100.39</v>
      </c>
    </row>
    <row r="101" spans="1:5" x14ac:dyDescent="0.25">
      <c r="A101" s="25" t="s">
        <v>61</v>
      </c>
      <c r="B101" s="26">
        <v>1800000</v>
      </c>
      <c r="C101" s="26">
        <v>7000</v>
      </c>
      <c r="D101" s="26">
        <v>1807000</v>
      </c>
      <c r="E101" s="27">
        <v>100.39</v>
      </c>
    </row>
    <row r="102" spans="1:5" ht="26.25" x14ac:dyDescent="0.25">
      <c r="A102" s="25" t="s">
        <v>64</v>
      </c>
      <c r="B102" s="26">
        <v>1800000</v>
      </c>
      <c r="C102" s="26">
        <v>7000</v>
      </c>
      <c r="D102" s="26">
        <v>1807000</v>
      </c>
      <c r="E102" s="27">
        <v>100.39</v>
      </c>
    </row>
    <row r="103" spans="1:5" x14ac:dyDescent="0.25">
      <c r="A103" s="22" t="s">
        <v>36</v>
      </c>
      <c r="B103" s="23">
        <v>1800000</v>
      </c>
      <c r="C103" s="23">
        <v>7000</v>
      </c>
      <c r="D103" s="23">
        <v>1807000</v>
      </c>
      <c r="E103" s="24">
        <v>100.39</v>
      </c>
    </row>
    <row r="104" spans="1:5" x14ac:dyDescent="0.25">
      <c r="A104" s="25" t="s">
        <v>37</v>
      </c>
      <c r="B104" s="26">
        <v>1800000</v>
      </c>
      <c r="C104" s="26">
        <v>7000</v>
      </c>
      <c r="D104" s="26">
        <v>1807000</v>
      </c>
      <c r="E104" s="27">
        <v>100.39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 - SAŽETAK</vt:lpstr>
      <vt:lpstr>RAČUN PR I RA PO EKONOM KLAS</vt:lpstr>
      <vt:lpstr>RAČUN PR I RA PO IZVOR</vt:lpstr>
      <vt:lpstr>RAČUN PR I RA PO FUNKC KLAS</vt:lpstr>
      <vt:lpstr>RAČUN FINANCIRANJA PO EKONOM KL</vt:lpstr>
      <vt:lpstr>RAČUN FINANC PO IZVOR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Suhin</dc:creator>
  <cp:lastModifiedBy>Ana Suhin</cp:lastModifiedBy>
  <cp:lastPrinted>2026-03-10T10:26:11Z</cp:lastPrinted>
  <dcterms:created xsi:type="dcterms:W3CDTF">2026-03-10T08:41:16Z</dcterms:created>
  <dcterms:modified xsi:type="dcterms:W3CDTF">2026-03-12T08:09:33Z</dcterms:modified>
</cp:coreProperties>
</file>