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FINANCIJE 2025\PRIJEDLOG 1. REBALANS\"/>
    </mc:Choice>
  </mc:AlternateContent>
  <xr:revisionPtr revIDLastSave="0" documentId="13_ncr:1_{B534A38E-F540-4C6C-8DDF-8DE2089F4D50}" xr6:coauthVersionLast="37" xr6:coauthVersionMax="37" xr10:uidLastSave="{00000000-0000-0000-0000-000000000000}"/>
  <bookViews>
    <workbookView xWindow="0" yWindow="0" windowWidth="28800" windowHeight="12225" tabRatio="886" activeTab="6" xr2:uid="{244944D7-6002-4AF2-B482-21960531CA50}"/>
  </bookViews>
  <sheets>
    <sheet name="OPĆI DIO - SAŽETAK" sheetId="1" r:id="rId1"/>
    <sheet name="RAČUN PR I RA EKONOMSKA KLAS" sheetId="2" r:id="rId2"/>
    <sheet name="RAČUN PR I RA PO IZVORIMA" sheetId="3" r:id="rId3"/>
    <sheet name="RAČUN PR I RA PO FUNCIJSKOJ KLA" sheetId="4" r:id="rId4"/>
    <sheet name="RAČUN FINANCIRANJA PO EKONOM. K" sheetId="5" r:id="rId5"/>
    <sheet name="RAČUN FINANCIRANJA PO IZVORIMA" sheetId="6" r:id="rId6"/>
    <sheet name="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0" i="1"/>
  <c r="D10" i="1"/>
  <c r="B10" i="1"/>
  <c r="C13" i="1"/>
  <c r="D13" i="1"/>
  <c r="B13" i="1"/>
</calcChain>
</file>

<file path=xl/sharedStrings.xml><?xml version="1.0" encoding="utf-8"?>
<sst xmlns="http://schemas.openxmlformats.org/spreadsheetml/2006/main" count="535" uniqueCount="163">
  <si>
    <t>A) RAČUN PRIHODA I RASHODA</t>
  </si>
  <si>
    <t>A1) PRIHODI I RASHODI PREMA EKONOMSKOJ KLASIFIKACIJI</t>
  </si>
  <si>
    <t>Oznaka</t>
  </si>
  <si>
    <t>Plan (1.)</t>
  </si>
  <si>
    <t>Razlika (2.)</t>
  </si>
  <si>
    <t>Novi plan (3.)</t>
  </si>
  <si>
    <t>Indeks (4.)</t>
  </si>
  <si>
    <t>SVEUKUPNO</t>
  </si>
  <si>
    <t>3 Rashodi poslovanja</t>
  </si>
  <si>
    <t>31 Rashodi za zaposlene</t>
  </si>
  <si>
    <t>311 Plaće (Bruto)</t>
  </si>
  <si>
    <t>312 Ostali rashodi za zaposlene</t>
  </si>
  <si>
    <t>313 Doprinosi na plaće</t>
  </si>
  <si>
    <t>32 Materijalni rashodi</t>
  </si>
  <si>
    <t>321 Naknade troškova zaposlenima</t>
  </si>
  <si>
    <t>322 Rashodi za materijal i energiju</t>
  </si>
  <si>
    <t>323 Rashodi za usluge</t>
  </si>
  <si>
    <t>324 Naknade troškova osobama izvan radnog odnosa</t>
  </si>
  <si>
    <t>329 Ostali nespomenuti rashodi poslovanja</t>
  </si>
  <si>
    <t>34 Financijski rashodi</t>
  </si>
  <si>
    <t>343 Ostali financijski rashodi</t>
  </si>
  <si>
    <t>37 Naknade građanima i kućanstvima na temelju osiguranja i druge naknade</t>
  </si>
  <si>
    <t>372 Ostale naknade građanima i kućanstvima iz proračuna</t>
  </si>
  <si>
    <t>38 Ostali rashodi</t>
  </si>
  <si>
    <t>381 Tekuće donacije</t>
  </si>
  <si>
    <t>4 Rashodi za nabavu nefinancijske imovine</t>
  </si>
  <si>
    <t>42 Rashodi za nabavu proizvedene dugotrajne imovine</t>
  </si>
  <si>
    <t>422 Postrojenja i oprema</t>
  </si>
  <si>
    <t>424 Knjige, umjetnička djela i ostale izložbene vrijednosti</t>
  </si>
  <si>
    <t>45 Rashodi za dodatna ulaganja na nefinancijskoj imovini</t>
  </si>
  <si>
    <t>451 Dodatna ulaganja na građevinskim objektima</t>
  </si>
  <si>
    <t>RASHODI</t>
  </si>
  <si>
    <t>PRIHODI</t>
  </si>
  <si>
    <t>6 Prihodi poslovanja</t>
  </si>
  <si>
    <t>63 Pomoći iz inozemstva i od subjekata unutar općeg proračuna</t>
  </si>
  <si>
    <t>636 Pomoći proračunskim korisnicima iz proračuna koji im nije nadležan</t>
  </si>
  <si>
    <t>638 Pomoći temeljem prijenosa EU sredstava</t>
  </si>
  <si>
    <t>64 Prihodi od imovine</t>
  </si>
  <si>
    <t>641 Prihodi od financijske imovine</t>
  </si>
  <si>
    <t>65 Prihodi od upravnih i administrativnih pristojbi, pristojbi po posebnim propisima i naknada</t>
  </si>
  <si>
    <t>652 Prihodi po posebnim propisima</t>
  </si>
  <si>
    <t>66 Prihodi od prodaje proizvoda i robe te pruženih usluga i prihodi od donacija te povrati po protestiranim jamstvima</t>
  </si>
  <si>
    <t>661 Prihodi od prodaje proizvoda i robe te pruženih usluga</t>
  </si>
  <si>
    <t>663 Donacije od pravnih i fizičkih osoba izvan općeg proračuna i povrat donacija po protestiranim jamstvima</t>
  </si>
  <si>
    <t>67 Prihodi iz nadležnog proračuna i od HZZO-a temeljem ugovornih obveza</t>
  </si>
  <si>
    <t>671 Prihodi iz nadležnog proračuna za financiranje redovne djelatnosti proračunskih korisnika</t>
  </si>
  <si>
    <t>9 Vlastiti izvori</t>
  </si>
  <si>
    <t>92 Rezultat poslovanja</t>
  </si>
  <si>
    <t>922 REZULTAT-VIŠAK/MANJAK</t>
  </si>
  <si>
    <t>A2) PRIHODI I RASHODI PREMA IZVORIMA FINANCIRANJA</t>
  </si>
  <si>
    <t>B) RAČUN FINANCIRANJA</t>
  </si>
  <si>
    <t xml:space="preserve">B1) RAČUN FINANCIRANJA PREMA EKONOMSKOJ KLASIFIKACIJI </t>
  </si>
  <si>
    <t>SKUPINA</t>
  </si>
  <si>
    <t>ODJELJAK</t>
  </si>
  <si>
    <t>Naziv</t>
  </si>
  <si>
    <t>Primici od financijske imovine i zaduživanja</t>
  </si>
  <si>
    <t>Primici od zaduživanja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</si>
  <si>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</si>
  <si>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</si>
  <si>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</si>
  <si>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</si>
  <si>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</si>
  <si>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</si>
  <si>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</si>
  <si>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</si>
  <si>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Izdaci za financijsku imovinu i otplate zajmova</t>
  </si>
  <si>
    <t>Otplata glavnice primljenih kredita i zajmova od međunarodnih organizacija, institucija i tijela EU te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</si>
  <si>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</si>
  <si>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</si>
  <si>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</si>
  <si>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</si>
  <si>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</si>
  <si>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</si>
  <si>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</si>
  <si>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</si>
  <si>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</si>
  <si>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</si>
  <si>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</si>
  <si>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</si>
  <si>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</si>
  <si>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PLAN 2025</t>
  </si>
  <si>
    <t>RAZLIKA</t>
  </si>
  <si>
    <t xml:space="preserve">NOVI PLAN </t>
  </si>
  <si>
    <t>B2) RAČUN FINANCIRANJA PREMA IZVORIMA FINANCIRANJA</t>
  </si>
  <si>
    <t>Razred</t>
  </si>
  <si>
    <t>Skupina</t>
  </si>
  <si>
    <t>Izvor</t>
  </si>
  <si>
    <t>Namjenski primici od zaduživanja</t>
  </si>
  <si>
    <t>Izdaci za otplatu glavnice primljenih kredita i zajmova</t>
  </si>
  <si>
    <t>PLAN 2025.</t>
  </si>
  <si>
    <t>NOVI PLAN</t>
  </si>
  <si>
    <t>Program: 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</si>
  <si>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</si>
  <si>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</si>
  <si>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</si>
  <si>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Program: 125 Program javnih potreba iznad standarda - vlastiti prihodi</t>
  </si>
  <si>
    <t>A100042 Javne potrebe iznad standarda-vlastiti prihodi</t>
  </si>
  <si>
    <t>Program: 141 Javne potrebe iznad zakonskog standarda SŠ</t>
  </si>
  <si>
    <t>A100078 Županijske javne potrebe SŠ</t>
  </si>
  <si>
    <t>A100142B Prihodi od nefinancijske imovine i nadoknade štete s osnova osiguranja</t>
  </si>
  <si>
    <t>7 Namjenski primici od zaduživanja</t>
  </si>
  <si>
    <t>71 Namjenski primici od zaduživanja</t>
  </si>
  <si>
    <t>A100159A Javne potrebe iznad standarda - donacije</t>
  </si>
  <si>
    <t>6 DONACIJE</t>
  </si>
  <si>
    <t>61 Donacije</t>
  </si>
  <si>
    <t>A100161A Javne potrebe iznad standarda - OSTALO</t>
  </si>
  <si>
    <t>4 Prihodi za posebne namjene</t>
  </si>
  <si>
    <t>A100162A Prijenos sredstava od nenadležnih proračuna</t>
  </si>
  <si>
    <t>5 POMOĆI</t>
  </si>
  <si>
    <t>A100163A Javne potrebe iznad standarda - EU PROJEKTI</t>
  </si>
  <si>
    <t>A100166A Prihod od financijske imovine - korisnici</t>
  </si>
  <si>
    <t>1 OPĆI PRIHODI I PRIMICI</t>
  </si>
  <si>
    <t>11 Opći prihodi i primici</t>
  </si>
  <si>
    <t>izvor: 111 Porezni i ostali prihodi</t>
  </si>
  <si>
    <t>A100218 Financiranje deficitarnih zanimanja</t>
  </si>
  <si>
    <t>Program: 157 Javne potrebe iznad zakonskog standarda u školstvu - ostali korisnici</t>
  </si>
  <si>
    <t>A100208 KARADAR</t>
  </si>
  <si>
    <t>Program: 201 MZOS- Plaće SŠ</t>
  </si>
  <si>
    <t>A200201 MZOS- Plaće SŠ</t>
  </si>
  <si>
    <t>51 Pomoći</t>
  </si>
  <si>
    <t>izvor: 01 Opći prihodi i primici</t>
  </si>
  <si>
    <t>izvor: 03 Vlastiti prihodi</t>
  </si>
  <si>
    <t>izvor: 05 Pomoći</t>
  </si>
  <si>
    <t>izvor: 432 PRIHODI ZA POSEBNE NAMJENE - korisnici</t>
  </si>
  <si>
    <t>izvor: 503 POMOĆI IZ NENADLEŽNIH PRORAČUNA - KORISNICI</t>
  </si>
  <si>
    <t>izvor: 512 Pomoći iz državnog proračuna - plaće MZOS</t>
  </si>
  <si>
    <t>izvor: 56 Fondovi EU-a</t>
  </si>
  <si>
    <t>izvor: 560 POMOĆI-FOND EU KORISNICI</t>
  </si>
  <si>
    <t>izvor: 611 Donacije</t>
  </si>
  <si>
    <t>izvor: 711 Prihodi od nefinancijske imovine i nadoknade štete s osnova osiguranja</t>
  </si>
  <si>
    <t>Fun. kl.: 0922 Više srednjoškolsko obrazovanje</t>
  </si>
  <si>
    <t>Fun. kl.: 0960 Dodatne usluge u obrazovanju</t>
  </si>
  <si>
    <t>II. POSEBNI DIO</t>
  </si>
  <si>
    <t>A3) RASHODI PREMA FUNKCIJSKOJ KLASIFIKACIJI</t>
  </si>
  <si>
    <t>Na temelju članka 37. Statuta Mješovite industrijsko-obrtnička škole Školski odbor na
sjednici 22. 4. 2025. godine donosi
PRIJEDLOG 1. IZMJENA FINANCIJSKOG PLANA ZA 2025. GODINU:</t>
  </si>
  <si>
    <t>Predsjednica Školskog odbora</t>
  </si>
  <si>
    <t>M.P.</t>
  </si>
  <si>
    <t>ravnateljica</t>
  </si>
  <si>
    <t>Kristinka Jurčević</t>
  </si>
  <si>
    <t>Snježana Erdeljac</t>
  </si>
  <si>
    <t>____________________</t>
  </si>
  <si>
    <t>_____________________</t>
  </si>
  <si>
    <t>Klasa: 400-02/25-01/</t>
  </si>
  <si>
    <t>Urbroj: 2133-48-01-25-01</t>
  </si>
  <si>
    <t>A. RAČUN PRIHODA I RASHODA</t>
  </si>
  <si>
    <t>Razlika - višak/manjak</t>
  </si>
  <si>
    <t>C. PRORAČUN UKUPNO</t>
  </si>
  <si>
    <t>D. RASPOLOŽIVA SREDSTVA IZ PRETHODNIH GODINA</t>
  </si>
  <si>
    <t>VIŠAK/MANJAK PRIHODA prenešeni (+/-)</t>
  </si>
  <si>
    <t>B. SAŽETAK RAČUNA FINANCIRANJA</t>
  </si>
  <si>
    <t>8 Primici od financijske 
imovine i zaduživanja</t>
  </si>
  <si>
    <t>5 Izdaci za financijskeu imovinu i otplate zajmova</t>
  </si>
  <si>
    <t>NETO FINANCIRANJE</t>
  </si>
  <si>
    <t>UKUPNO RASHODI</t>
  </si>
  <si>
    <t>7 Prihodi od nefinancijske imovine</t>
  </si>
  <si>
    <t>UKUPNO PRIHODI</t>
  </si>
  <si>
    <t>VIŠAK/MANJAK+NETO FINANCIRANJE</t>
  </si>
  <si>
    <t>Prijenos viška/manjka iz prethodne/ih godina</t>
  </si>
  <si>
    <t>Prijenos viška/manjka u sljedeće razdoblje</t>
  </si>
  <si>
    <t>Višak/manjak + neto financiranje + prijenos viška/manjka iz prethodne/ih godina - prijenos viška/manjka u sljedeće razdoblje</t>
  </si>
  <si>
    <t>VIŠAK/MANJAK PRIHODA iz prethodnih godina koji će se rasporediti/pokriti</t>
  </si>
  <si>
    <t>VIŠAK/MANJAK PRIHODA iz prethodnih godina koji će se prenesti u sljedeće razdoblje</t>
  </si>
  <si>
    <t>Karlovac, 22.4.2025.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</si>
</sst>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19197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 indent="1"/>
    </xf>
    <xf numFmtId="0" fontId="2" fillId="2" borderId="2" xfId="0" applyFont="1" applyFill="1" applyBorder="1" applyAlignment="1">
      <alignment horizontal="left" wrapText="1" indent="1"/>
    </xf>
    <xf numFmtId="4" fontId="2" fillId="2" borderId="2" xfId="0" applyNumberFormat="1" applyFont="1" applyFill="1" applyBorder="1" applyAlignment="1">
      <alignment horizontal="right" wrapText="1" indent="1"/>
    </xf>
    <xf numFmtId="0" fontId="2" fillId="2" borderId="2" xfId="0" applyFont="1" applyFill="1" applyBorder="1" applyAlignment="1">
      <alignment horizontal="right" wrapText="1" indent="1"/>
    </xf>
    <xf numFmtId="0" fontId="3" fillId="3" borderId="2" xfId="0" applyFont="1" applyFill="1" applyBorder="1" applyAlignment="1">
      <alignment horizontal="left" wrapText="1" indent="1"/>
    </xf>
    <xf numFmtId="4" fontId="3" fillId="3" borderId="2" xfId="0" applyNumberFormat="1" applyFont="1" applyFill="1" applyBorder="1" applyAlignment="1">
      <alignment horizontal="right" wrapText="1" indent="1"/>
    </xf>
    <xf numFmtId="0" fontId="3" fillId="3" borderId="2" xfId="0" applyFont="1" applyFill="1" applyBorder="1" applyAlignment="1">
      <alignment horizontal="right" wrapText="1" indent="1"/>
    </xf>
    <xf numFmtId="0" fontId="4" fillId="3" borderId="2" xfId="0" applyFont="1" applyFill="1" applyBorder="1" applyAlignment="1">
      <alignment horizontal="left" wrapText="1" indent="1"/>
    </xf>
    <xf numFmtId="4" fontId="4" fillId="3" borderId="2" xfId="0" applyNumberFormat="1" applyFont="1" applyFill="1" applyBorder="1" applyAlignment="1">
      <alignment horizontal="right" wrapText="1" indent="1"/>
    </xf>
    <xf numFmtId="0" fontId="4" fillId="3" borderId="2" xfId="0" applyFont="1" applyFill="1" applyBorder="1" applyAlignment="1">
      <alignment horizontal="right" wrapText="1" indent="1"/>
    </xf>
    <xf numFmtId="0" fontId="4" fillId="3" borderId="0" xfId="0" applyFont="1" applyFill="1" applyBorder="1" applyAlignment="1">
      <alignment horizontal="left" wrapText="1" inden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0" fillId="0" borderId="4" xfId="0" applyBorder="1"/>
    <xf numFmtId="0" fontId="7" fillId="5" borderId="4" xfId="0" applyNumberFormat="1" applyFont="1" applyFill="1" applyBorder="1" applyAlignment="1" applyProtection="1">
      <alignment horizontal="left" vertical="center" wrapText="1"/>
    </xf>
    <xf numFmtId="0" fontId="7" fillId="0" borderId="4" xfId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7" fillId="0" borderId="4" xfId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6" fillId="5" borderId="4" xfId="0" applyNumberFormat="1" applyFont="1" applyFill="1" applyBorder="1" applyAlignment="1" applyProtection="1">
      <alignment horizontal="left" vertical="center"/>
    </xf>
    <xf numFmtId="0" fontId="6" fillId="5" borderId="4" xfId="0" applyNumberFormat="1" applyFont="1" applyFill="1" applyBorder="1" applyAlignment="1" applyProtection="1">
      <alignment vertical="center" wrapText="1"/>
    </xf>
    <xf numFmtId="0" fontId="7" fillId="5" borderId="4" xfId="0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wrapText="1"/>
    </xf>
    <xf numFmtId="0" fontId="7" fillId="0" borderId="4" xfId="2" applyFont="1" applyFill="1" applyBorder="1" applyAlignment="1">
      <alignment horizontal="left" wrapText="1"/>
    </xf>
    <xf numFmtId="49" fontId="7" fillId="0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7" fillId="5" borderId="4" xfId="0" quotePrefix="1" applyFont="1" applyFill="1" applyBorder="1" applyAlignment="1">
      <alignment horizontal="left" vertical="center"/>
    </xf>
    <xf numFmtId="0" fontId="9" fillId="5" borderId="4" xfId="0" quotePrefix="1" applyFont="1" applyFill="1" applyBorder="1" applyAlignment="1">
      <alignment horizontal="left" vertical="center"/>
    </xf>
    <xf numFmtId="0" fontId="9" fillId="5" borderId="4" xfId="0" quotePrefix="1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/>
    </xf>
    <xf numFmtId="0" fontId="7" fillId="5" borderId="4" xfId="0" applyNumberFormat="1" applyFont="1" applyFill="1" applyBorder="1" applyAlignment="1" applyProtection="1">
      <alignment vertical="center" wrapText="1"/>
    </xf>
    <xf numFmtId="0" fontId="9" fillId="5" borderId="4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wrapText="1" indent="1"/>
    </xf>
    <xf numFmtId="4" fontId="3" fillId="6" borderId="2" xfId="0" applyNumberFormat="1" applyFont="1" applyFill="1" applyBorder="1" applyAlignment="1">
      <alignment horizontal="right" wrapText="1" indent="1"/>
    </xf>
    <xf numFmtId="0" fontId="3" fillId="6" borderId="2" xfId="0" applyFont="1" applyFill="1" applyBorder="1" applyAlignment="1">
      <alignment horizontal="right" wrapText="1" indent="1"/>
    </xf>
    <xf numFmtId="0" fontId="3" fillId="7" borderId="2" xfId="0" applyFont="1" applyFill="1" applyBorder="1" applyAlignment="1">
      <alignment horizontal="left" wrapText="1" indent="1"/>
    </xf>
    <xf numFmtId="4" fontId="3" fillId="7" borderId="2" xfId="0" applyNumberFormat="1" applyFont="1" applyFill="1" applyBorder="1" applyAlignment="1">
      <alignment horizontal="right" wrapText="1" indent="1"/>
    </xf>
    <xf numFmtId="0" fontId="3" fillId="7" borderId="2" xfId="0" applyFont="1" applyFill="1" applyBorder="1" applyAlignment="1">
      <alignment horizontal="right" wrapText="1" indent="1"/>
    </xf>
    <xf numFmtId="0" fontId="3" fillId="3" borderId="2" xfId="0" applyFont="1" applyFill="1" applyBorder="1" applyAlignment="1">
      <alignment horizontal="left" wrapText="1" indent="3"/>
    </xf>
    <xf numFmtId="0" fontId="3" fillId="8" borderId="2" xfId="0" applyFont="1" applyFill="1" applyBorder="1" applyAlignment="1">
      <alignment horizontal="left" wrapText="1" indent="1"/>
    </xf>
    <xf numFmtId="4" fontId="3" fillId="8" borderId="2" xfId="0" applyNumberFormat="1" applyFont="1" applyFill="1" applyBorder="1" applyAlignment="1">
      <alignment horizontal="right" wrapText="1" indent="1"/>
    </xf>
    <xf numFmtId="0" fontId="3" fillId="8" borderId="2" xfId="0" applyFont="1" applyFill="1" applyBorder="1" applyAlignment="1">
      <alignment horizontal="right" wrapText="1" indent="1"/>
    </xf>
    <xf numFmtId="0" fontId="4" fillId="9" borderId="2" xfId="0" applyFont="1" applyFill="1" applyBorder="1" applyAlignment="1">
      <alignment horizontal="left" wrapText="1" indent="1"/>
    </xf>
    <xf numFmtId="4" fontId="4" fillId="9" borderId="2" xfId="0" applyNumberFormat="1" applyFont="1" applyFill="1" applyBorder="1" applyAlignment="1">
      <alignment horizontal="right" wrapText="1" indent="1"/>
    </xf>
    <xf numFmtId="0" fontId="4" fillId="9" borderId="2" xfId="0" applyFont="1" applyFill="1" applyBorder="1" applyAlignment="1">
      <alignment horizontal="right" wrapText="1" indent="1"/>
    </xf>
    <xf numFmtId="0" fontId="0" fillId="0" borderId="0" xfId="0" applyAlignment="1">
      <alignment horizontal="center"/>
    </xf>
    <xf numFmtId="0" fontId="4" fillId="10" borderId="2" xfId="0" applyFont="1" applyFill="1" applyBorder="1" applyAlignment="1">
      <alignment horizontal="left" wrapText="1" indent="1"/>
    </xf>
    <xf numFmtId="4" fontId="4" fillId="10" borderId="2" xfId="0" applyNumberFormat="1" applyFont="1" applyFill="1" applyBorder="1" applyAlignment="1">
      <alignment horizontal="right" wrapText="1" inden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no" xfId="0" builtinId="0"/>
    <cellStyle name="Obično_List6" xfId="2" xr:uid="{68FE214A-1A20-4513-B8D6-90B22603158D}"/>
    <cellStyle name="Obično_List9" xfId="1" xr:uid="{AA890E32-1140-4E1B-85EC-E634E9AC5F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EF028-B597-4CFF-A141-3B97FE917E35}">
  <dimension ref="A1:D36"/>
  <sheetViews>
    <sheetView workbookViewId="0">
      <selection activeCell="A32" sqref="A32"/>
    </sheetView>
  </sheetViews>
  <sheetFormatPr defaultRowHeight="15" x14ac:dyDescent="0.25"/>
  <cols>
    <col min="1" max="1" width="40.140625" customWidth="1"/>
    <col min="2" max="2" width="15.28515625" customWidth="1"/>
    <col min="3" max="3" width="18.42578125" customWidth="1"/>
    <col min="4" max="4" width="15.7109375" customWidth="1"/>
  </cols>
  <sheetData>
    <row r="1" spans="1:4" x14ac:dyDescent="0.25">
      <c r="A1" s="49" t="s">
        <v>134</v>
      </c>
      <c r="B1" s="50"/>
      <c r="C1" s="50"/>
      <c r="D1" s="50"/>
    </row>
    <row r="2" spans="1:4" x14ac:dyDescent="0.25">
      <c r="A2" s="50"/>
      <c r="B2" s="50"/>
      <c r="C2" s="50"/>
      <c r="D2" s="50"/>
    </row>
    <row r="3" spans="1:4" x14ac:dyDescent="0.25">
      <c r="A3" s="50"/>
      <c r="B3" s="50"/>
      <c r="C3" s="50"/>
      <c r="D3" s="50"/>
    </row>
    <row r="5" spans="1:4" ht="15.75" thickBot="1" x14ac:dyDescent="0.3"/>
    <row r="6" spans="1:4" ht="26.25" thickBot="1" x14ac:dyDescent="0.3">
      <c r="A6" s="1" t="s">
        <v>2</v>
      </c>
      <c r="B6" s="1" t="s">
        <v>3</v>
      </c>
      <c r="C6" s="1" t="s">
        <v>4</v>
      </c>
      <c r="D6" s="1" t="s">
        <v>5</v>
      </c>
    </row>
    <row r="7" spans="1:4" x14ac:dyDescent="0.25">
      <c r="A7" s="43" t="s">
        <v>144</v>
      </c>
      <c r="B7" s="43"/>
      <c r="C7" s="43"/>
      <c r="D7" s="43"/>
    </row>
    <row r="8" spans="1:4" x14ac:dyDescent="0.25">
      <c r="A8" s="8" t="s">
        <v>33</v>
      </c>
      <c r="B8" s="9">
        <v>1699962.69</v>
      </c>
      <c r="C8" s="9">
        <v>124683.57</v>
      </c>
      <c r="D8" s="9">
        <v>1824646.26</v>
      </c>
    </row>
    <row r="9" spans="1:4" x14ac:dyDescent="0.25">
      <c r="A9" s="8" t="s">
        <v>154</v>
      </c>
      <c r="B9" s="9">
        <v>0</v>
      </c>
      <c r="C9" s="9">
        <v>0</v>
      </c>
      <c r="D9" s="9">
        <v>0</v>
      </c>
    </row>
    <row r="10" spans="1:4" x14ac:dyDescent="0.25">
      <c r="A10" s="47" t="s">
        <v>155</v>
      </c>
      <c r="B10" s="48">
        <f>SUM(B8:B9)</f>
        <v>1699962.69</v>
      </c>
      <c r="C10" s="48">
        <f t="shared" ref="C10:D10" si="0">SUM(C8:C9)</f>
        <v>124683.57</v>
      </c>
      <c r="D10" s="48">
        <f t="shared" si="0"/>
        <v>1824646.26</v>
      </c>
    </row>
    <row r="11" spans="1:4" x14ac:dyDescent="0.25">
      <c r="A11" s="8" t="s">
        <v>8</v>
      </c>
      <c r="B11" s="9">
        <v>1742906</v>
      </c>
      <c r="C11" s="9">
        <v>127771</v>
      </c>
      <c r="D11" s="9">
        <v>1870677</v>
      </c>
    </row>
    <row r="12" spans="1:4" x14ac:dyDescent="0.25">
      <c r="A12" s="8" t="s">
        <v>25</v>
      </c>
      <c r="B12" s="9">
        <v>82172.679999999993</v>
      </c>
      <c r="C12" s="9">
        <v>12900.32</v>
      </c>
      <c r="D12" s="9">
        <v>95073</v>
      </c>
    </row>
    <row r="13" spans="1:4" x14ac:dyDescent="0.25">
      <c r="A13" s="47" t="s">
        <v>153</v>
      </c>
      <c r="B13" s="48">
        <f>SUM(B11:B12)</f>
        <v>1825078.68</v>
      </c>
      <c r="C13" s="48">
        <f t="shared" ref="C13:D13" si="1">SUM(C11:C12)</f>
        <v>140671.32</v>
      </c>
      <c r="D13" s="48">
        <f t="shared" si="1"/>
        <v>1965750</v>
      </c>
    </row>
    <row r="14" spans="1:4" x14ac:dyDescent="0.25">
      <c r="A14" s="8" t="s">
        <v>145</v>
      </c>
      <c r="B14" s="9">
        <v>-125115.99</v>
      </c>
      <c r="C14" s="9">
        <v>-15987.75</v>
      </c>
      <c r="D14" s="9">
        <v>-141103.74</v>
      </c>
    </row>
    <row r="15" spans="1:4" x14ac:dyDescent="0.25">
      <c r="A15" s="43" t="s">
        <v>149</v>
      </c>
      <c r="B15" s="43"/>
      <c r="C15" s="43"/>
      <c r="D15" s="43"/>
    </row>
    <row r="16" spans="1:4" ht="26.25" x14ac:dyDescent="0.25">
      <c r="A16" s="8" t="s">
        <v>150</v>
      </c>
      <c r="B16" s="9">
        <v>0</v>
      </c>
      <c r="C16" s="9">
        <v>0</v>
      </c>
      <c r="D16" s="9">
        <v>0</v>
      </c>
    </row>
    <row r="17" spans="1:4" ht="26.25" x14ac:dyDescent="0.25">
      <c r="A17" s="8" t="s">
        <v>151</v>
      </c>
      <c r="B17" s="9">
        <v>0</v>
      </c>
      <c r="C17" s="9">
        <v>0</v>
      </c>
      <c r="D17" s="9">
        <v>0</v>
      </c>
    </row>
    <row r="18" spans="1:4" x14ac:dyDescent="0.25">
      <c r="A18" s="8" t="s">
        <v>152</v>
      </c>
      <c r="B18" s="9">
        <v>0</v>
      </c>
      <c r="C18" s="9">
        <v>0</v>
      </c>
      <c r="D18" s="9">
        <v>0</v>
      </c>
    </row>
    <row r="19" spans="1:4" x14ac:dyDescent="0.25">
      <c r="A19" s="8" t="s">
        <v>156</v>
      </c>
      <c r="B19" s="9">
        <v>-125115.99</v>
      </c>
      <c r="C19" s="9">
        <v>-15987.75</v>
      </c>
      <c r="D19" s="9">
        <v>-141103.74</v>
      </c>
    </row>
    <row r="20" spans="1:4" x14ac:dyDescent="0.25">
      <c r="A20" s="43" t="s">
        <v>146</v>
      </c>
      <c r="B20" s="43"/>
      <c r="C20" s="43"/>
      <c r="D20" s="43"/>
    </row>
    <row r="21" spans="1:4" x14ac:dyDescent="0.25">
      <c r="A21" s="8" t="s">
        <v>157</v>
      </c>
      <c r="B21" s="9">
        <v>125115.99</v>
      </c>
      <c r="C21" s="9">
        <v>15987.75</v>
      </c>
      <c r="D21" s="9">
        <v>141103.74</v>
      </c>
    </row>
    <row r="22" spans="1:4" x14ac:dyDescent="0.25">
      <c r="A22" s="8" t="s">
        <v>158</v>
      </c>
      <c r="B22" s="9">
        <v>0</v>
      </c>
      <c r="C22" s="9">
        <v>0</v>
      </c>
      <c r="D22" s="9">
        <v>0</v>
      </c>
    </row>
    <row r="23" spans="1:4" ht="39" x14ac:dyDescent="0.25">
      <c r="A23" s="8" t="s">
        <v>159</v>
      </c>
      <c r="B23" s="9">
        <f>SUM(B14+B18+B21+0)</f>
        <v>0</v>
      </c>
      <c r="C23" s="9">
        <v>0</v>
      </c>
      <c r="D23" s="9">
        <v>0</v>
      </c>
    </row>
    <row r="24" spans="1:4" ht="26.25" x14ac:dyDescent="0.25">
      <c r="A24" s="43" t="s">
        <v>147</v>
      </c>
      <c r="B24" s="43"/>
      <c r="C24" s="43"/>
      <c r="D24" s="43"/>
    </row>
    <row r="25" spans="1:4" x14ac:dyDescent="0.25">
      <c r="A25" s="8" t="s">
        <v>148</v>
      </c>
      <c r="B25" s="9">
        <v>125115.99</v>
      </c>
      <c r="C25" s="9">
        <v>15987.75</v>
      </c>
      <c r="D25" s="9">
        <v>141103.74</v>
      </c>
    </row>
    <row r="26" spans="1:4" ht="26.25" x14ac:dyDescent="0.25">
      <c r="A26" s="8" t="s">
        <v>160</v>
      </c>
      <c r="B26" s="9">
        <v>125115.99</v>
      </c>
      <c r="C26" s="9">
        <v>15987.75</v>
      </c>
      <c r="D26" s="9">
        <v>141103.74</v>
      </c>
    </row>
    <row r="27" spans="1:4" ht="39" x14ac:dyDescent="0.25">
      <c r="A27" s="8" t="s">
        <v>161</v>
      </c>
      <c r="B27" s="9">
        <v>0</v>
      </c>
      <c r="C27" s="9">
        <v>0</v>
      </c>
      <c r="D27" s="9">
        <v>0</v>
      </c>
    </row>
    <row r="29" spans="1:4" x14ac:dyDescent="0.25">
      <c r="A29" t="s">
        <v>142</v>
      </c>
    </row>
    <row r="30" spans="1:4" x14ac:dyDescent="0.25">
      <c r="A30" t="s">
        <v>143</v>
      </c>
    </row>
    <row r="31" spans="1:4" x14ac:dyDescent="0.25">
      <c r="A31" t="s">
        <v>162</v>
      </c>
    </row>
    <row r="33" spans="1:3" x14ac:dyDescent="0.25">
      <c r="A33" t="s">
        <v>135</v>
      </c>
      <c r="B33" s="46" t="s">
        <v>136</v>
      </c>
      <c r="C33" t="s">
        <v>137</v>
      </c>
    </row>
    <row r="34" spans="1:3" x14ac:dyDescent="0.25">
      <c r="A34" t="s">
        <v>138</v>
      </c>
      <c r="C34" t="s">
        <v>139</v>
      </c>
    </row>
    <row r="36" spans="1:3" x14ac:dyDescent="0.25">
      <c r="A36" t="s">
        <v>140</v>
      </c>
      <c r="C36" t="s">
        <v>141</v>
      </c>
    </row>
  </sheetData>
  <mergeCells count="1">
    <mergeCell ref="A1:D3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7495-D237-43E9-82DC-3FA5181EBD37}">
  <dimension ref="A1:E49"/>
  <sheetViews>
    <sheetView workbookViewId="0">
      <selection activeCell="A5" sqref="A5:XFD5"/>
    </sheetView>
  </sheetViews>
  <sheetFormatPr defaultRowHeight="15" x14ac:dyDescent="0.25"/>
  <cols>
    <col min="1" max="1" width="37.140625" customWidth="1"/>
    <col min="2" max="2" width="17.85546875" customWidth="1"/>
    <col min="3" max="3" width="19" customWidth="1"/>
    <col min="4" max="4" width="16" customWidth="1"/>
    <col min="5" max="5" width="10.71093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ht="15.75" thickBot="1" x14ac:dyDescent="0.3">
      <c r="A4" t="s">
        <v>31</v>
      </c>
    </row>
    <row r="5" spans="1:5" ht="29.25" customHeight="1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</row>
    <row r="6" spans="1:5" x14ac:dyDescent="0.25">
      <c r="A6" s="2" t="s">
        <v>7</v>
      </c>
      <c r="B6" s="3">
        <v>1825078.68</v>
      </c>
      <c r="C6" s="3">
        <v>140671.32</v>
      </c>
      <c r="D6" s="3">
        <v>1965750</v>
      </c>
      <c r="E6" s="4">
        <v>107.71</v>
      </c>
    </row>
    <row r="7" spans="1:5" x14ac:dyDescent="0.25">
      <c r="A7" s="5" t="s">
        <v>8</v>
      </c>
      <c r="B7" s="6">
        <v>1742906</v>
      </c>
      <c r="C7" s="6">
        <v>127771</v>
      </c>
      <c r="D7" s="6">
        <v>1870677</v>
      </c>
      <c r="E7" s="7">
        <v>107.33</v>
      </c>
    </row>
    <row r="8" spans="1:5" x14ac:dyDescent="0.25">
      <c r="A8" s="8" t="s">
        <v>9</v>
      </c>
      <c r="B8" s="9">
        <v>1501000</v>
      </c>
      <c r="C8" s="9">
        <v>120500</v>
      </c>
      <c r="D8" s="9">
        <v>1621500</v>
      </c>
      <c r="E8" s="10">
        <v>108.03</v>
      </c>
    </row>
    <row r="9" spans="1:5" x14ac:dyDescent="0.25">
      <c r="A9" s="8" t="s">
        <v>10</v>
      </c>
      <c r="B9" s="9">
        <v>1250000</v>
      </c>
      <c r="C9" s="9">
        <v>100000</v>
      </c>
      <c r="D9" s="9">
        <v>1350000</v>
      </c>
      <c r="E9" s="10">
        <v>108</v>
      </c>
    </row>
    <row r="10" spans="1:5" x14ac:dyDescent="0.25">
      <c r="A10" s="8" t="s">
        <v>11</v>
      </c>
      <c r="B10" s="9">
        <v>46000</v>
      </c>
      <c r="C10" s="9">
        <v>5500</v>
      </c>
      <c r="D10" s="9">
        <v>51500</v>
      </c>
      <c r="E10" s="10">
        <v>111.96</v>
      </c>
    </row>
    <row r="11" spans="1:5" x14ac:dyDescent="0.25">
      <c r="A11" s="8" t="s">
        <v>12</v>
      </c>
      <c r="B11" s="9">
        <v>205000</v>
      </c>
      <c r="C11" s="9">
        <v>15000</v>
      </c>
      <c r="D11" s="9">
        <v>220000</v>
      </c>
      <c r="E11" s="10">
        <v>107.32</v>
      </c>
    </row>
    <row r="12" spans="1:5" x14ac:dyDescent="0.25">
      <c r="A12" s="8" t="s">
        <v>13</v>
      </c>
      <c r="B12" s="9">
        <v>233666</v>
      </c>
      <c r="C12" s="9">
        <v>6638</v>
      </c>
      <c r="D12" s="9">
        <v>240304</v>
      </c>
      <c r="E12" s="10">
        <v>102.84</v>
      </c>
    </row>
    <row r="13" spans="1:5" x14ac:dyDescent="0.25">
      <c r="A13" s="8" t="s">
        <v>14</v>
      </c>
      <c r="B13" s="9">
        <v>67100</v>
      </c>
      <c r="C13" s="9">
        <v>1038</v>
      </c>
      <c r="D13" s="9">
        <v>68138</v>
      </c>
      <c r="E13" s="10">
        <v>101.55</v>
      </c>
    </row>
    <row r="14" spans="1:5" x14ac:dyDescent="0.25">
      <c r="A14" s="8" t="s">
        <v>15</v>
      </c>
      <c r="B14" s="9">
        <v>57900</v>
      </c>
      <c r="C14" s="9">
        <v>2300</v>
      </c>
      <c r="D14" s="9">
        <v>60200</v>
      </c>
      <c r="E14" s="10">
        <v>103.97</v>
      </c>
    </row>
    <row r="15" spans="1:5" x14ac:dyDescent="0.25">
      <c r="A15" s="8" t="s">
        <v>16</v>
      </c>
      <c r="B15" s="9">
        <v>61800</v>
      </c>
      <c r="C15" s="9">
        <v>-5810</v>
      </c>
      <c r="D15" s="9">
        <v>55990</v>
      </c>
      <c r="E15" s="10">
        <v>90.6</v>
      </c>
    </row>
    <row r="16" spans="1:5" ht="26.25" x14ac:dyDescent="0.25">
      <c r="A16" s="8" t="s">
        <v>17</v>
      </c>
      <c r="B16" s="9">
        <v>40000</v>
      </c>
      <c r="C16" s="9">
        <v>8968</v>
      </c>
      <c r="D16" s="9">
        <v>48968</v>
      </c>
      <c r="E16" s="10">
        <v>122.42</v>
      </c>
    </row>
    <row r="17" spans="1:5" ht="26.25" x14ac:dyDescent="0.25">
      <c r="A17" s="8" t="s">
        <v>18</v>
      </c>
      <c r="B17" s="9">
        <v>6866</v>
      </c>
      <c r="C17" s="10">
        <v>142</v>
      </c>
      <c r="D17" s="9">
        <v>7008</v>
      </c>
      <c r="E17" s="10">
        <v>102.07</v>
      </c>
    </row>
    <row r="18" spans="1:5" x14ac:dyDescent="0.25">
      <c r="A18" s="8" t="s">
        <v>19</v>
      </c>
      <c r="B18" s="10">
        <v>740</v>
      </c>
      <c r="C18" s="10">
        <v>-20</v>
      </c>
      <c r="D18" s="10">
        <v>720</v>
      </c>
      <c r="E18" s="10">
        <v>97.3</v>
      </c>
    </row>
    <row r="19" spans="1:5" x14ac:dyDescent="0.25">
      <c r="A19" s="8" t="s">
        <v>20</v>
      </c>
      <c r="B19" s="10">
        <v>740</v>
      </c>
      <c r="C19" s="10">
        <v>-20</v>
      </c>
      <c r="D19" s="10">
        <v>720</v>
      </c>
      <c r="E19" s="10">
        <v>97.3</v>
      </c>
    </row>
    <row r="20" spans="1:5" ht="26.25" x14ac:dyDescent="0.25">
      <c r="A20" s="8" t="s">
        <v>21</v>
      </c>
      <c r="B20" s="9">
        <v>7500</v>
      </c>
      <c r="C20" s="10">
        <v>-200</v>
      </c>
      <c r="D20" s="9">
        <v>7300</v>
      </c>
      <c r="E20" s="10">
        <v>97.33</v>
      </c>
    </row>
    <row r="21" spans="1:5" ht="26.25" x14ac:dyDescent="0.25">
      <c r="A21" s="8" t="s">
        <v>22</v>
      </c>
      <c r="B21" s="9">
        <v>7500</v>
      </c>
      <c r="C21" s="10">
        <v>-200</v>
      </c>
      <c r="D21" s="9">
        <v>7300</v>
      </c>
      <c r="E21" s="10">
        <v>97.33</v>
      </c>
    </row>
    <row r="22" spans="1:5" x14ac:dyDescent="0.25">
      <c r="A22" s="8" t="s">
        <v>23</v>
      </c>
      <c r="B22" s="10">
        <v>0</v>
      </c>
      <c r="C22" s="10">
        <v>853</v>
      </c>
      <c r="D22" s="10">
        <v>853</v>
      </c>
      <c r="E22" s="10">
        <v>0</v>
      </c>
    </row>
    <row r="23" spans="1:5" x14ac:dyDescent="0.25">
      <c r="A23" s="8" t="s">
        <v>24</v>
      </c>
      <c r="B23" s="10">
        <v>0</v>
      </c>
      <c r="C23" s="10">
        <v>853</v>
      </c>
      <c r="D23" s="10">
        <v>853</v>
      </c>
      <c r="E23" s="10">
        <v>0</v>
      </c>
    </row>
    <row r="24" spans="1:5" ht="26.25" x14ac:dyDescent="0.25">
      <c r="A24" s="5" t="s">
        <v>25</v>
      </c>
      <c r="B24" s="6">
        <v>82172.679999999993</v>
      </c>
      <c r="C24" s="6">
        <v>12900.32</v>
      </c>
      <c r="D24" s="6">
        <v>95073</v>
      </c>
      <c r="E24" s="7">
        <v>115.7</v>
      </c>
    </row>
    <row r="25" spans="1:5" ht="26.25" x14ac:dyDescent="0.25">
      <c r="A25" s="8" t="s">
        <v>26</v>
      </c>
      <c r="B25" s="9">
        <v>31263</v>
      </c>
      <c r="C25" s="9">
        <v>5900</v>
      </c>
      <c r="D25" s="9">
        <v>37163</v>
      </c>
      <c r="E25" s="10">
        <v>118.87</v>
      </c>
    </row>
    <row r="26" spans="1:5" x14ac:dyDescent="0.25">
      <c r="A26" s="8" t="s">
        <v>27</v>
      </c>
      <c r="B26" s="9">
        <v>27500</v>
      </c>
      <c r="C26" s="9">
        <v>6000</v>
      </c>
      <c r="D26" s="9">
        <v>33500</v>
      </c>
      <c r="E26" s="10">
        <v>121.82</v>
      </c>
    </row>
    <row r="27" spans="1:5" ht="26.25" x14ac:dyDescent="0.25">
      <c r="A27" s="8" t="s">
        <v>28</v>
      </c>
      <c r="B27" s="9">
        <v>3763</v>
      </c>
      <c r="C27" s="10">
        <v>-100</v>
      </c>
      <c r="D27" s="9">
        <v>3663</v>
      </c>
      <c r="E27" s="10">
        <v>97.34</v>
      </c>
    </row>
    <row r="28" spans="1:5" ht="26.25" x14ac:dyDescent="0.25">
      <c r="A28" s="8" t="s">
        <v>29</v>
      </c>
      <c r="B28" s="9">
        <v>50909.68</v>
      </c>
      <c r="C28" s="9">
        <v>7000.32</v>
      </c>
      <c r="D28" s="9">
        <v>57910</v>
      </c>
      <c r="E28" s="10">
        <v>113.75</v>
      </c>
    </row>
    <row r="29" spans="1:5" ht="26.25" x14ac:dyDescent="0.25">
      <c r="A29" s="8" t="s">
        <v>30</v>
      </c>
      <c r="B29" s="9">
        <v>50909.68</v>
      </c>
      <c r="C29" s="9">
        <v>7000.32</v>
      </c>
      <c r="D29" s="9">
        <v>57910</v>
      </c>
      <c r="E29" s="10">
        <v>113.75</v>
      </c>
    </row>
    <row r="31" spans="1:5" ht="15.75" thickBot="1" x14ac:dyDescent="0.3">
      <c r="A31" s="11" t="s">
        <v>32</v>
      </c>
    </row>
    <row r="32" spans="1:5" ht="15.75" thickBot="1" x14ac:dyDescent="0.3">
      <c r="A32" s="1" t="s">
        <v>2</v>
      </c>
      <c r="B32" s="1" t="s">
        <v>3</v>
      </c>
      <c r="C32" s="1" t="s">
        <v>4</v>
      </c>
      <c r="D32" s="1" t="s">
        <v>5</v>
      </c>
      <c r="E32" s="1" t="s">
        <v>6</v>
      </c>
    </row>
    <row r="33" spans="1:5" x14ac:dyDescent="0.25">
      <c r="A33" s="2" t="s">
        <v>7</v>
      </c>
      <c r="B33" s="3">
        <v>1825078.68</v>
      </c>
      <c r="C33" s="3">
        <v>140671.32</v>
      </c>
      <c r="D33" s="3">
        <v>1965750</v>
      </c>
      <c r="E33" s="4">
        <v>107.71</v>
      </c>
    </row>
    <row r="34" spans="1:5" x14ac:dyDescent="0.25">
      <c r="A34" s="5" t="s">
        <v>33</v>
      </c>
      <c r="B34" s="6">
        <v>1699962.69</v>
      </c>
      <c r="C34" s="6">
        <v>124683.57</v>
      </c>
      <c r="D34" s="6">
        <v>1824646.26</v>
      </c>
      <c r="E34" s="7">
        <v>107.33</v>
      </c>
    </row>
    <row r="35" spans="1:5" ht="26.25" x14ac:dyDescent="0.25">
      <c r="A35" s="8" t="s">
        <v>34</v>
      </c>
      <c r="B35" s="9">
        <v>1518793.69</v>
      </c>
      <c r="C35" s="9">
        <v>131123.63</v>
      </c>
      <c r="D35" s="9">
        <v>1649917.32</v>
      </c>
      <c r="E35" s="10">
        <v>108.63</v>
      </c>
    </row>
    <row r="36" spans="1:5" ht="26.25" x14ac:dyDescent="0.25">
      <c r="A36" s="8" t="s">
        <v>35</v>
      </c>
      <c r="B36" s="9">
        <v>1518793.69</v>
      </c>
      <c r="C36" s="9">
        <v>121516.45</v>
      </c>
      <c r="D36" s="9">
        <v>1640310.14</v>
      </c>
      <c r="E36" s="10">
        <v>108</v>
      </c>
    </row>
    <row r="37" spans="1:5" ht="26.25" x14ac:dyDescent="0.25">
      <c r="A37" s="8" t="s">
        <v>36</v>
      </c>
      <c r="B37" s="10">
        <v>0</v>
      </c>
      <c r="C37" s="9">
        <v>9607.18</v>
      </c>
      <c r="D37" s="9">
        <v>9607.18</v>
      </c>
      <c r="E37" s="10">
        <v>0</v>
      </c>
    </row>
    <row r="38" spans="1:5" x14ac:dyDescent="0.25">
      <c r="A38" s="8" t="s">
        <v>37</v>
      </c>
      <c r="B38" s="10">
        <v>120</v>
      </c>
      <c r="C38" s="10">
        <v>-37.67</v>
      </c>
      <c r="D38" s="10">
        <v>82.33</v>
      </c>
      <c r="E38" s="10">
        <v>68.61</v>
      </c>
    </row>
    <row r="39" spans="1:5" x14ac:dyDescent="0.25">
      <c r="A39" s="8" t="s">
        <v>38</v>
      </c>
      <c r="B39" s="10">
        <v>120</v>
      </c>
      <c r="C39" s="10">
        <v>-37.67</v>
      </c>
      <c r="D39" s="10">
        <v>82.33</v>
      </c>
      <c r="E39" s="10">
        <v>68.61</v>
      </c>
    </row>
    <row r="40" spans="1:5" ht="39" x14ac:dyDescent="0.25">
      <c r="A40" s="8" t="s">
        <v>39</v>
      </c>
      <c r="B40" s="9">
        <v>9000</v>
      </c>
      <c r="C40" s="9">
        <v>1818.56</v>
      </c>
      <c r="D40" s="9">
        <v>10818.56</v>
      </c>
      <c r="E40" s="10">
        <v>120.21</v>
      </c>
    </row>
    <row r="41" spans="1:5" x14ac:dyDescent="0.25">
      <c r="A41" s="8" t="s">
        <v>40</v>
      </c>
      <c r="B41" s="9">
        <v>9000</v>
      </c>
      <c r="C41" s="9">
        <v>1818.56</v>
      </c>
      <c r="D41" s="9">
        <v>10818.56</v>
      </c>
      <c r="E41" s="10">
        <v>120.21</v>
      </c>
    </row>
    <row r="42" spans="1:5" ht="39" x14ac:dyDescent="0.25">
      <c r="A42" s="8" t="s">
        <v>41</v>
      </c>
      <c r="B42" s="9">
        <v>29000</v>
      </c>
      <c r="C42" s="10">
        <v>419.05</v>
      </c>
      <c r="D42" s="9">
        <v>29419.05</v>
      </c>
      <c r="E42" s="10">
        <v>101.45</v>
      </c>
    </row>
    <row r="43" spans="1:5" ht="26.25" x14ac:dyDescent="0.25">
      <c r="A43" s="8" t="s">
        <v>42</v>
      </c>
      <c r="B43" s="9">
        <v>17000</v>
      </c>
      <c r="C43" s="10">
        <v>609.73</v>
      </c>
      <c r="D43" s="9">
        <v>17609.73</v>
      </c>
      <c r="E43" s="10">
        <v>103.59</v>
      </c>
    </row>
    <row r="44" spans="1:5" ht="39" x14ac:dyDescent="0.25">
      <c r="A44" s="8" t="s">
        <v>43</v>
      </c>
      <c r="B44" s="9">
        <v>12000</v>
      </c>
      <c r="C44" s="10">
        <v>-190.68</v>
      </c>
      <c r="D44" s="9">
        <v>11809.32</v>
      </c>
      <c r="E44" s="10">
        <v>98.41</v>
      </c>
    </row>
    <row r="45" spans="1:5" ht="26.25" x14ac:dyDescent="0.25">
      <c r="A45" s="8" t="s">
        <v>44</v>
      </c>
      <c r="B45" s="9">
        <v>143049</v>
      </c>
      <c r="C45" s="9">
        <v>-8640</v>
      </c>
      <c r="D45" s="9">
        <v>134409</v>
      </c>
      <c r="E45" s="10">
        <v>93.96</v>
      </c>
    </row>
    <row r="46" spans="1:5" ht="39" x14ac:dyDescent="0.25">
      <c r="A46" s="8" t="s">
        <v>45</v>
      </c>
      <c r="B46" s="9">
        <v>143049</v>
      </c>
      <c r="C46" s="9">
        <v>-8640</v>
      </c>
      <c r="D46" s="9">
        <v>134409</v>
      </c>
      <c r="E46" s="10">
        <v>93.96</v>
      </c>
    </row>
    <row r="47" spans="1:5" x14ac:dyDescent="0.25">
      <c r="A47" s="5" t="s">
        <v>46</v>
      </c>
      <c r="B47" s="6">
        <v>125115.99</v>
      </c>
      <c r="C47" s="6">
        <v>15987.75</v>
      </c>
      <c r="D47" s="6">
        <v>141103.74</v>
      </c>
      <c r="E47" s="7">
        <v>112.78</v>
      </c>
    </row>
    <row r="48" spans="1:5" x14ac:dyDescent="0.25">
      <c r="A48" s="8" t="s">
        <v>47</v>
      </c>
      <c r="B48" s="9">
        <v>125115.99</v>
      </c>
      <c r="C48" s="9">
        <v>15987.75</v>
      </c>
      <c r="D48" s="9">
        <v>141103.74</v>
      </c>
      <c r="E48" s="10">
        <v>112.78</v>
      </c>
    </row>
    <row r="49" spans="1:5" x14ac:dyDescent="0.25">
      <c r="A49" s="8" t="s">
        <v>48</v>
      </c>
      <c r="B49" s="9">
        <v>125115.99</v>
      </c>
      <c r="C49" s="9">
        <v>15987.75</v>
      </c>
      <c r="D49" s="9">
        <v>141103.74</v>
      </c>
      <c r="E49" s="10">
        <v>112.78</v>
      </c>
    </row>
  </sheetData>
  <pageMargins left="0" right="0" top="0.3937007874015748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F047-F5CA-48B5-BD70-9781AAC65095}">
  <dimension ref="A1:E193"/>
  <sheetViews>
    <sheetView workbookViewId="0">
      <selection activeCell="A5" sqref="A5:XFD5"/>
    </sheetView>
  </sheetViews>
  <sheetFormatPr defaultRowHeight="15" x14ac:dyDescent="0.25"/>
  <cols>
    <col min="1" max="1" width="36.28515625" customWidth="1"/>
    <col min="2" max="2" width="18.7109375" customWidth="1"/>
    <col min="3" max="3" width="13.28515625" customWidth="1"/>
    <col min="4" max="4" width="15.140625" customWidth="1"/>
    <col min="5" max="5" width="10.85546875" customWidth="1"/>
  </cols>
  <sheetData>
    <row r="1" spans="1:5" x14ac:dyDescent="0.25">
      <c r="A1" t="s">
        <v>0</v>
      </c>
    </row>
    <row r="2" spans="1:5" x14ac:dyDescent="0.25">
      <c r="A2" t="s">
        <v>49</v>
      </c>
    </row>
    <row r="4" spans="1:5" ht="15.75" thickBot="1" x14ac:dyDescent="0.3">
      <c r="A4" t="s">
        <v>31</v>
      </c>
    </row>
    <row r="5" spans="1:5" ht="30.75" customHeight="1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</row>
    <row r="6" spans="1:5" x14ac:dyDescent="0.25">
      <c r="A6" s="2" t="s">
        <v>7</v>
      </c>
      <c r="B6" s="3">
        <v>1825078.68</v>
      </c>
      <c r="C6" s="3">
        <v>140671.32</v>
      </c>
      <c r="D6" s="3">
        <v>1965750</v>
      </c>
      <c r="E6" s="4">
        <v>107.71</v>
      </c>
    </row>
    <row r="7" spans="1:5" x14ac:dyDescent="0.25">
      <c r="A7" s="40" t="s">
        <v>120</v>
      </c>
      <c r="B7" s="41">
        <v>13029</v>
      </c>
      <c r="C7" s="42">
        <v>0</v>
      </c>
      <c r="D7" s="41">
        <v>13029</v>
      </c>
      <c r="E7" s="42">
        <v>100</v>
      </c>
    </row>
    <row r="8" spans="1:5" x14ac:dyDescent="0.25">
      <c r="A8" s="5" t="s">
        <v>8</v>
      </c>
      <c r="B8" s="6">
        <v>12366</v>
      </c>
      <c r="C8" s="7">
        <v>0</v>
      </c>
      <c r="D8" s="6">
        <v>12366</v>
      </c>
      <c r="E8" s="7">
        <v>100</v>
      </c>
    </row>
    <row r="9" spans="1:5" x14ac:dyDescent="0.25">
      <c r="A9" s="8" t="s">
        <v>13</v>
      </c>
      <c r="B9" s="9">
        <v>7366</v>
      </c>
      <c r="C9" s="10">
        <v>0</v>
      </c>
      <c r="D9" s="9">
        <v>7366</v>
      </c>
      <c r="E9" s="10">
        <v>100</v>
      </c>
    </row>
    <row r="10" spans="1:5" x14ac:dyDescent="0.25">
      <c r="A10" s="8" t="s">
        <v>14</v>
      </c>
      <c r="B10" s="9">
        <v>1100</v>
      </c>
      <c r="C10" s="10">
        <v>0</v>
      </c>
      <c r="D10" s="9">
        <v>1100</v>
      </c>
      <c r="E10" s="10">
        <v>100</v>
      </c>
    </row>
    <row r="11" spans="1:5" x14ac:dyDescent="0.25">
      <c r="A11" s="8" t="s">
        <v>15</v>
      </c>
      <c r="B11" s="9">
        <v>3500</v>
      </c>
      <c r="C11" s="10">
        <v>0</v>
      </c>
      <c r="D11" s="9">
        <v>3500</v>
      </c>
      <c r="E11" s="10">
        <v>100</v>
      </c>
    </row>
    <row r="12" spans="1:5" x14ac:dyDescent="0.25">
      <c r="A12" s="8" t="s">
        <v>16</v>
      </c>
      <c r="B12" s="9">
        <v>2500</v>
      </c>
      <c r="C12" s="10">
        <v>0</v>
      </c>
      <c r="D12" s="9">
        <v>2500</v>
      </c>
      <c r="E12" s="10">
        <v>100</v>
      </c>
    </row>
    <row r="13" spans="1:5" ht="26.25" x14ac:dyDescent="0.25">
      <c r="A13" s="8" t="s">
        <v>18</v>
      </c>
      <c r="B13" s="10">
        <v>266</v>
      </c>
      <c r="C13" s="10">
        <v>0</v>
      </c>
      <c r="D13" s="10">
        <v>266</v>
      </c>
      <c r="E13" s="10">
        <v>100</v>
      </c>
    </row>
    <row r="14" spans="1:5" ht="26.25" x14ac:dyDescent="0.25">
      <c r="A14" s="8" t="s">
        <v>21</v>
      </c>
      <c r="B14" s="9">
        <v>5000</v>
      </c>
      <c r="C14" s="10">
        <v>0</v>
      </c>
      <c r="D14" s="9">
        <v>5000</v>
      </c>
      <c r="E14" s="10">
        <v>100</v>
      </c>
    </row>
    <row r="15" spans="1:5" ht="26.25" x14ac:dyDescent="0.25">
      <c r="A15" s="8" t="s">
        <v>22</v>
      </c>
      <c r="B15" s="9">
        <v>5000</v>
      </c>
      <c r="C15" s="10">
        <v>0</v>
      </c>
      <c r="D15" s="9">
        <v>5000</v>
      </c>
      <c r="E15" s="10">
        <v>100</v>
      </c>
    </row>
    <row r="16" spans="1:5" ht="26.25" x14ac:dyDescent="0.25">
      <c r="A16" s="5" t="s">
        <v>25</v>
      </c>
      <c r="B16" s="7">
        <v>663</v>
      </c>
      <c r="C16" s="7">
        <v>0</v>
      </c>
      <c r="D16" s="7">
        <v>663</v>
      </c>
      <c r="E16" s="7">
        <v>100</v>
      </c>
    </row>
    <row r="17" spans="1:5" ht="26.25" x14ac:dyDescent="0.25">
      <c r="A17" s="8" t="s">
        <v>26</v>
      </c>
      <c r="B17" s="10">
        <v>663</v>
      </c>
      <c r="C17" s="10">
        <v>0</v>
      </c>
      <c r="D17" s="10">
        <v>663</v>
      </c>
      <c r="E17" s="10">
        <v>100</v>
      </c>
    </row>
    <row r="18" spans="1:5" ht="26.25" x14ac:dyDescent="0.25">
      <c r="A18" s="8" t="s">
        <v>28</v>
      </c>
      <c r="B18" s="10">
        <v>663</v>
      </c>
      <c r="C18" s="10">
        <v>0</v>
      </c>
      <c r="D18" s="10">
        <v>663</v>
      </c>
      <c r="E18" s="10">
        <v>100</v>
      </c>
    </row>
    <row r="19" spans="1:5" x14ac:dyDescent="0.25">
      <c r="A19" s="40" t="s">
        <v>121</v>
      </c>
      <c r="B19" s="41">
        <v>20000</v>
      </c>
      <c r="C19" s="41">
        <v>10000</v>
      </c>
      <c r="D19" s="41">
        <v>30000</v>
      </c>
      <c r="E19" s="42">
        <v>150</v>
      </c>
    </row>
    <row r="20" spans="1:5" x14ac:dyDescent="0.25">
      <c r="A20" s="5" t="s">
        <v>8</v>
      </c>
      <c r="B20" s="6">
        <v>10900</v>
      </c>
      <c r="C20" s="6">
        <v>3900</v>
      </c>
      <c r="D20" s="6">
        <v>14800</v>
      </c>
      <c r="E20" s="7">
        <v>135.78</v>
      </c>
    </row>
    <row r="21" spans="1:5" x14ac:dyDescent="0.25">
      <c r="A21" s="8" t="s">
        <v>9</v>
      </c>
      <c r="B21" s="9">
        <v>1000</v>
      </c>
      <c r="C21" s="10">
        <v>0</v>
      </c>
      <c r="D21" s="9">
        <v>1000</v>
      </c>
      <c r="E21" s="10">
        <v>100</v>
      </c>
    </row>
    <row r="22" spans="1:5" x14ac:dyDescent="0.25">
      <c r="A22" s="8" t="s">
        <v>11</v>
      </c>
      <c r="B22" s="9">
        <v>1000</v>
      </c>
      <c r="C22" s="10">
        <v>0</v>
      </c>
      <c r="D22" s="9">
        <v>1000</v>
      </c>
      <c r="E22" s="10">
        <v>100</v>
      </c>
    </row>
    <row r="23" spans="1:5" x14ac:dyDescent="0.25">
      <c r="A23" s="8" t="s">
        <v>13</v>
      </c>
      <c r="B23" s="9">
        <v>9300</v>
      </c>
      <c r="C23" s="9">
        <v>3900</v>
      </c>
      <c r="D23" s="9">
        <v>13200</v>
      </c>
      <c r="E23" s="10">
        <v>141.94</v>
      </c>
    </row>
    <row r="24" spans="1:5" x14ac:dyDescent="0.25">
      <c r="A24" s="8" t="s">
        <v>14</v>
      </c>
      <c r="B24" s="9">
        <v>2000</v>
      </c>
      <c r="C24" s="9">
        <v>3000</v>
      </c>
      <c r="D24" s="9">
        <v>5000</v>
      </c>
      <c r="E24" s="10">
        <v>250</v>
      </c>
    </row>
    <row r="25" spans="1:5" x14ac:dyDescent="0.25">
      <c r="A25" s="8" t="s">
        <v>15</v>
      </c>
      <c r="B25" s="9">
        <v>3900</v>
      </c>
      <c r="C25" s="10">
        <v>100</v>
      </c>
      <c r="D25" s="9">
        <v>4000</v>
      </c>
      <c r="E25" s="10">
        <v>102.56</v>
      </c>
    </row>
    <row r="26" spans="1:5" x14ac:dyDescent="0.25">
      <c r="A26" s="8" t="s">
        <v>16</v>
      </c>
      <c r="B26" s="9">
        <v>2500</v>
      </c>
      <c r="C26" s="10">
        <v>500</v>
      </c>
      <c r="D26" s="9">
        <v>3000</v>
      </c>
      <c r="E26" s="10">
        <v>120</v>
      </c>
    </row>
    <row r="27" spans="1:5" ht="26.25" x14ac:dyDescent="0.25">
      <c r="A27" s="8" t="s">
        <v>18</v>
      </c>
      <c r="B27" s="10">
        <v>900</v>
      </c>
      <c r="C27" s="10">
        <v>300</v>
      </c>
      <c r="D27" s="9">
        <v>1200</v>
      </c>
      <c r="E27" s="10">
        <v>133.33000000000001</v>
      </c>
    </row>
    <row r="28" spans="1:5" x14ac:dyDescent="0.25">
      <c r="A28" s="8" t="s">
        <v>19</v>
      </c>
      <c r="B28" s="10">
        <v>100</v>
      </c>
      <c r="C28" s="10">
        <v>0</v>
      </c>
      <c r="D28" s="10">
        <v>100</v>
      </c>
      <c r="E28" s="10">
        <v>100</v>
      </c>
    </row>
    <row r="29" spans="1:5" x14ac:dyDescent="0.25">
      <c r="A29" s="8" t="s">
        <v>20</v>
      </c>
      <c r="B29" s="10">
        <v>100</v>
      </c>
      <c r="C29" s="10">
        <v>0</v>
      </c>
      <c r="D29" s="10">
        <v>100</v>
      </c>
      <c r="E29" s="10">
        <v>100</v>
      </c>
    </row>
    <row r="30" spans="1:5" ht="26.25" x14ac:dyDescent="0.25">
      <c r="A30" s="8" t="s">
        <v>21</v>
      </c>
      <c r="B30" s="10">
        <v>500</v>
      </c>
      <c r="C30" s="10">
        <v>0</v>
      </c>
      <c r="D30" s="10">
        <v>500</v>
      </c>
      <c r="E30" s="10">
        <v>100</v>
      </c>
    </row>
    <row r="31" spans="1:5" ht="26.25" x14ac:dyDescent="0.25">
      <c r="A31" s="8" t="s">
        <v>22</v>
      </c>
      <c r="B31" s="10">
        <v>500</v>
      </c>
      <c r="C31" s="10">
        <v>0</v>
      </c>
      <c r="D31" s="10">
        <v>500</v>
      </c>
      <c r="E31" s="10">
        <v>100</v>
      </c>
    </row>
    <row r="32" spans="1:5" ht="26.25" x14ac:dyDescent="0.25">
      <c r="A32" s="5" t="s">
        <v>25</v>
      </c>
      <c r="B32" s="6">
        <v>9100</v>
      </c>
      <c r="C32" s="6">
        <v>6100</v>
      </c>
      <c r="D32" s="6">
        <v>15200</v>
      </c>
      <c r="E32" s="7">
        <v>167.03</v>
      </c>
    </row>
    <row r="33" spans="1:5" ht="26.25" x14ac:dyDescent="0.25">
      <c r="A33" s="8" t="s">
        <v>26</v>
      </c>
      <c r="B33" s="9">
        <v>9100</v>
      </c>
      <c r="C33" s="9">
        <v>6100</v>
      </c>
      <c r="D33" s="9">
        <v>15200</v>
      </c>
      <c r="E33" s="10">
        <v>167.03</v>
      </c>
    </row>
    <row r="34" spans="1:5" x14ac:dyDescent="0.25">
      <c r="A34" s="8" t="s">
        <v>27</v>
      </c>
      <c r="B34" s="9">
        <v>9000</v>
      </c>
      <c r="C34" s="9">
        <v>6000</v>
      </c>
      <c r="D34" s="9">
        <v>15000</v>
      </c>
      <c r="E34" s="10">
        <v>166.67</v>
      </c>
    </row>
    <row r="35" spans="1:5" ht="26.25" x14ac:dyDescent="0.25">
      <c r="A35" s="8" t="s">
        <v>28</v>
      </c>
      <c r="B35" s="10">
        <v>100</v>
      </c>
      <c r="C35" s="10">
        <v>100</v>
      </c>
      <c r="D35" s="10">
        <v>200</v>
      </c>
      <c r="E35" s="10">
        <v>200</v>
      </c>
    </row>
    <row r="36" spans="1:5" x14ac:dyDescent="0.25">
      <c r="A36" s="40" t="s">
        <v>122</v>
      </c>
      <c r="B36" s="41">
        <v>130020</v>
      </c>
      <c r="C36" s="41">
        <v>-8640</v>
      </c>
      <c r="D36" s="41">
        <v>121380</v>
      </c>
      <c r="E36" s="42">
        <v>93.35</v>
      </c>
    </row>
    <row r="37" spans="1:5" x14ac:dyDescent="0.25">
      <c r="A37" s="5" t="s">
        <v>8</v>
      </c>
      <c r="B37" s="6">
        <v>130020</v>
      </c>
      <c r="C37" s="6">
        <v>-8640</v>
      </c>
      <c r="D37" s="6">
        <v>121380</v>
      </c>
      <c r="E37" s="7">
        <v>93.35</v>
      </c>
    </row>
    <row r="38" spans="1:5" x14ac:dyDescent="0.25">
      <c r="A38" s="8" t="s">
        <v>13</v>
      </c>
      <c r="B38" s="9">
        <v>129500</v>
      </c>
      <c r="C38" s="9">
        <v>-8620</v>
      </c>
      <c r="D38" s="9">
        <v>120880</v>
      </c>
      <c r="E38" s="10">
        <v>93.34</v>
      </c>
    </row>
    <row r="39" spans="1:5" x14ac:dyDescent="0.25">
      <c r="A39" s="8" t="s">
        <v>14</v>
      </c>
      <c r="B39" s="9">
        <v>44000</v>
      </c>
      <c r="C39" s="10">
        <v>38</v>
      </c>
      <c r="D39" s="9">
        <v>44038</v>
      </c>
      <c r="E39" s="10">
        <v>100.09</v>
      </c>
    </row>
    <row r="40" spans="1:5" x14ac:dyDescent="0.25">
      <c r="A40" s="8" t="s">
        <v>15</v>
      </c>
      <c r="B40" s="9">
        <v>38000</v>
      </c>
      <c r="C40" s="10">
        <v>300</v>
      </c>
      <c r="D40" s="9">
        <v>38300</v>
      </c>
      <c r="E40" s="10">
        <v>100.79</v>
      </c>
    </row>
    <row r="41" spans="1:5" x14ac:dyDescent="0.25">
      <c r="A41" s="8" t="s">
        <v>16</v>
      </c>
      <c r="B41" s="9">
        <v>45000</v>
      </c>
      <c r="C41" s="9">
        <v>-9000</v>
      </c>
      <c r="D41" s="9">
        <v>36000</v>
      </c>
      <c r="E41" s="10">
        <v>80</v>
      </c>
    </row>
    <row r="42" spans="1:5" ht="26.25" x14ac:dyDescent="0.25">
      <c r="A42" s="8" t="s">
        <v>18</v>
      </c>
      <c r="B42" s="9">
        <v>2500</v>
      </c>
      <c r="C42" s="10">
        <v>42</v>
      </c>
      <c r="D42" s="9">
        <v>2542</v>
      </c>
      <c r="E42" s="10">
        <v>101.68</v>
      </c>
    </row>
    <row r="43" spans="1:5" x14ac:dyDescent="0.25">
      <c r="A43" s="8" t="s">
        <v>19</v>
      </c>
      <c r="B43" s="10">
        <v>520</v>
      </c>
      <c r="C43" s="10">
        <v>-20</v>
      </c>
      <c r="D43" s="10">
        <v>500</v>
      </c>
      <c r="E43" s="10">
        <v>96.15</v>
      </c>
    </row>
    <row r="44" spans="1:5" x14ac:dyDescent="0.25">
      <c r="A44" s="8" t="s">
        <v>20</v>
      </c>
      <c r="B44" s="10">
        <v>520</v>
      </c>
      <c r="C44" s="10">
        <v>-20</v>
      </c>
      <c r="D44" s="10">
        <v>500</v>
      </c>
      <c r="E44" s="10">
        <v>96.15</v>
      </c>
    </row>
    <row r="45" spans="1:5" x14ac:dyDescent="0.25">
      <c r="A45" s="8" t="s">
        <v>111</v>
      </c>
      <c r="B45" s="10">
        <v>120</v>
      </c>
      <c r="C45" s="8"/>
      <c r="D45" s="10">
        <v>120</v>
      </c>
      <c r="E45" s="10">
        <v>100</v>
      </c>
    </row>
    <row r="46" spans="1:5" x14ac:dyDescent="0.25">
      <c r="A46" s="8" t="s">
        <v>112</v>
      </c>
      <c r="B46" s="10">
        <v>120</v>
      </c>
      <c r="C46" s="8"/>
      <c r="D46" s="10">
        <v>120</v>
      </c>
      <c r="E46" s="10">
        <v>100</v>
      </c>
    </row>
    <row r="47" spans="1:5" x14ac:dyDescent="0.25">
      <c r="A47" s="39" t="s">
        <v>113</v>
      </c>
      <c r="B47" s="7">
        <v>120</v>
      </c>
      <c r="C47" s="7">
        <v>0</v>
      </c>
      <c r="D47" s="7">
        <v>120</v>
      </c>
      <c r="E47" s="7">
        <v>100</v>
      </c>
    </row>
    <row r="48" spans="1:5" x14ac:dyDescent="0.25">
      <c r="A48" s="5" t="s">
        <v>8</v>
      </c>
      <c r="B48" s="7">
        <v>120</v>
      </c>
      <c r="C48" s="7">
        <v>0</v>
      </c>
      <c r="D48" s="7">
        <v>120</v>
      </c>
      <c r="E48" s="7">
        <v>100</v>
      </c>
    </row>
    <row r="49" spans="1:5" x14ac:dyDescent="0.25">
      <c r="A49" s="8" t="s">
        <v>19</v>
      </c>
      <c r="B49" s="10">
        <v>120</v>
      </c>
      <c r="C49" s="10">
        <v>0</v>
      </c>
      <c r="D49" s="10">
        <v>120</v>
      </c>
      <c r="E49" s="10">
        <v>100</v>
      </c>
    </row>
    <row r="50" spans="1:5" x14ac:dyDescent="0.25">
      <c r="A50" s="8" t="s">
        <v>20</v>
      </c>
      <c r="B50" s="10">
        <v>120</v>
      </c>
      <c r="C50" s="10">
        <v>0</v>
      </c>
      <c r="D50" s="10">
        <v>120</v>
      </c>
      <c r="E50" s="10">
        <v>100</v>
      </c>
    </row>
    <row r="51" spans="1:5" x14ac:dyDescent="0.25">
      <c r="A51" s="8" t="s">
        <v>106</v>
      </c>
      <c r="B51" s="9">
        <v>9000</v>
      </c>
      <c r="C51" s="8"/>
      <c r="D51" s="9">
        <v>9000</v>
      </c>
      <c r="E51" s="10">
        <v>100</v>
      </c>
    </row>
    <row r="52" spans="1:5" ht="26.25" x14ac:dyDescent="0.25">
      <c r="A52" s="40" t="s">
        <v>123</v>
      </c>
      <c r="B52" s="41">
        <v>9000</v>
      </c>
      <c r="C52" s="42">
        <v>0</v>
      </c>
      <c r="D52" s="41">
        <v>9000</v>
      </c>
      <c r="E52" s="42">
        <v>100</v>
      </c>
    </row>
    <row r="53" spans="1:5" x14ac:dyDescent="0.25">
      <c r="A53" s="5" t="s">
        <v>8</v>
      </c>
      <c r="B53" s="6">
        <v>9000</v>
      </c>
      <c r="C53" s="7">
        <v>0</v>
      </c>
      <c r="D53" s="6">
        <v>9000</v>
      </c>
      <c r="E53" s="7">
        <v>100</v>
      </c>
    </row>
    <row r="54" spans="1:5" x14ac:dyDescent="0.25">
      <c r="A54" s="8" t="s">
        <v>13</v>
      </c>
      <c r="B54" s="9">
        <v>8500</v>
      </c>
      <c r="C54" s="10">
        <v>200</v>
      </c>
      <c r="D54" s="9">
        <v>8700</v>
      </c>
      <c r="E54" s="10">
        <v>102.35</v>
      </c>
    </row>
    <row r="55" spans="1:5" x14ac:dyDescent="0.25">
      <c r="A55" s="8" t="s">
        <v>15</v>
      </c>
      <c r="B55" s="9">
        <v>1500</v>
      </c>
      <c r="C55" s="10">
        <v>-100</v>
      </c>
      <c r="D55" s="9">
        <v>1400</v>
      </c>
      <c r="E55" s="10">
        <v>93.33</v>
      </c>
    </row>
    <row r="56" spans="1:5" x14ac:dyDescent="0.25">
      <c r="A56" s="8" t="s">
        <v>16</v>
      </c>
      <c r="B56" s="9">
        <v>5000</v>
      </c>
      <c r="C56" s="10">
        <v>0</v>
      </c>
      <c r="D56" s="9">
        <v>5000</v>
      </c>
      <c r="E56" s="10">
        <v>100</v>
      </c>
    </row>
    <row r="57" spans="1:5" ht="26.25" x14ac:dyDescent="0.25">
      <c r="A57" s="8" t="s">
        <v>18</v>
      </c>
      <c r="B57" s="9">
        <v>2000</v>
      </c>
      <c r="C57" s="10">
        <v>300</v>
      </c>
      <c r="D57" s="9">
        <v>2300</v>
      </c>
      <c r="E57" s="10">
        <v>115</v>
      </c>
    </row>
    <row r="58" spans="1:5" ht="26.25" x14ac:dyDescent="0.25">
      <c r="A58" s="8" t="s">
        <v>21</v>
      </c>
      <c r="B58" s="10">
        <v>500</v>
      </c>
      <c r="C58" s="10">
        <v>-200</v>
      </c>
      <c r="D58" s="10">
        <v>300</v>
      </c>
      <c r="E58" s="10">
        <v>60</v>
      </c>
    </row>
    <row r="59" spans="1:5" ht="26.25" x14ac:dyDescent="0.25">
      <c r="A59" s="8" t="s">
        <v>22</v>
      </c>
      <c r="B59" s="10">
        <v>500</v>
      </c>
      <c r="C59" s="10">
        <v>-200</v>
      </c>
      <c r="D59" s="10">
        <v>300</v>
      </c>
      <c r="E59" s="10">
        <v>60</v>
      </c>
    </row>
    <row r="60" spans="1:5" x14ac:dyDescent="0.25">
      <c r="A60" s="8" t="s">
        <v>108</v>
      </c>
      <c r="B60" s="9">
        <v>1610000</v>
      </c>
      <c r="C60" s="9">
        <v>137321</v>
      </c>
      <c r="D60" s="9">
        <v>1747321</v>
      </c>
      <c r="E60" s="10">
        <v>108.53</v>
      </c>
    </row>
    <row r="61" spans="1:5" ht="26.25" x14ac:dyDescent="0.25">
      <c r="A61" s="40" t="s">
        <v>124</v>
      </c>
      <c r="B61" s="41">
        <v>50000</v>
      </c>
      <c r="C61" s="41">
        <v>10853</v>
      </c>
      <c r="D61" s="41">
        <v>60853</v>
      </c>
      <c r="E61" s="42">
        <v>121.71</v>
      </c>
    </row>
    <row r="62" spans="1:5" x14ac:dyDescent="0.25">
      <c r="A62" s="5" t="s">
        <v>8</v>
      </c>
      <c r="B62" s="6">
        <v>12500</v>
      </c>
      <c r="C62" s="6">
        <v>3853</v>
      </c>
      <c r="D62" s="6">
        <v>16353</v>
      </c>
      <c r="E62" s="7">
        <v>130.82</v>
      </c>
    </row>
    <row r="63" spans="1:5" x14ac:dyDescent="0.25">
      <c r="A63" s="8" t="s">
        <v>9</v>
      </c>
      <c r="B63" s="10">
        <v>0</v>
      </c>
      <c r="C63" s="10">
        <v>500</v>
      </c>
      <c r="D63" s="10">
        <v>500</v>
      </c>
      <c r="E63" s="10">
        <v>0</v>
      </c>
    </row>
    <row r="64" spans="1:5" x14ac:dyDescent="0.25">
      <c r="A64" s="8" t="s">
        <v>11</v>
      </c>
      <c r="B64" s="10">
        <v>0</v>
      </c>
      <c r="C64" s="10">
        <v>500</v>
      </c>
      <c r="D64" s="10">
        <v>500</v>
      </c>
      <c r="E64" s="10">
        <v>0</v>
      </c>
    </row>
    <row r="65" spans="1:5" x14ac:dyDescent="0.25">
      <c r="A65" s="8" t="s">
        <v>13</v>
      </c>
      <c r="B65" s="9">
        <v>11500</v>
      </c>
      <c r="C65" s="9">
        <v>2500</v>
      </c>
      <c r="D65" s="9">
        <v>14000</v>
      </c>
      <c r="E65" s="10">
        <v>121.74</v>
      </c>
    </row>
    <row r="66" spans="1:5" x14ac:dyDescent="0.25">
      <c r="A66" s="8" t="s">
        <v>14</v>
      </c>
      <c r="B66" s="9">
        <v>1000</v>
      </c>
      <c r="C66" s="10">
        <v>0</v>
      </c>
      <c r="D66" s="9">
        <v>1000</v>
      </c>
      <c r="E66" s="10">
        <v>100</v>
      </c>
    </row>
    <row r="67" spans="1:5" x14ac:dyDescent="0.25">
      <c r="A67" s="8" t="s">
        <v>15</v>
      </c>
      <c r="B67" s="9">
        <v>7000</v>
      </c>
      <c r="C67" s="9">
        <v>3000</v>
      </c>
      <c r="D67" s="9">
        <v>10000</v>
      </c>
      <c r="E67" s="10">
        <v>142.86000000000001</v>
      </c>
    </row>
    <row r="68" spans="1:5" x14ac:dyDescent="0.25">
      <c r="A68" s="8" t="s">
        <v>16</v>
      </c>
      <c r="B68" s="9">
        <v>3500</v>
      </c>
      <c r="C68" s="10">
        <v>-500</v>
      </c>
      <c r="D68" s="9">
        <v>3000</v>
      </c>
      <c r="E68" s="10">
        <v>85.71</v>
      </c>
    </row>
    <row r="69" spans="1:5" ht="26.25" x14ac:dyDescent="0.25">
      <c r="A69" s="8" t="s">
        <v>21</v>
      </c>
      <c r="B69" s="9">
        <v>1000</v>
      </c>
      <c r="C69" s="10">
        <v>0</v>
      </c>
      <c r="D69" s="9">
        <v>1000</v>
      </c>
      <c r="E69" s="10">
        <v>100</v>
      </c>
    </row>
    <row r="70" spans="1:5" ht="26.25" x14ac:dyDescent="0.25">
      <c r="A70" s="8" t="s">
        <v>22</v>
      </c>
      <c r="B70" s="9">
        <v>1000</v>
      </c>
      <c r="C70" s="10">
        <v>0</v>
      </c>
      <c r="D70" s="9">
        <v>1000</v>
      </c>
      <c r="E70" s="10">
        <v>100</v>
      </c>
    </row>
    <row r="71" spans="1:5" x14ac:dyDescent="0.25">
      <c r="A71" s="8" t="s">
        <v>23</v>
      </c>
      <c r="B71" s="10">
        <v>0</v>
      </c>
      <c r="C71" s="10">
        <v>853</v>
      </c>
      <c r="D71" s="10">
        <v>853</v>
      </c>
      <c r="E71" s="10">
        <v>0</v>
      </c>
    </row>
    <row r="72" spans="1:5" x14ac:dyDescent="0.25">
      <c r="A72" s="8" t="s">
        <v>24</v>
      </c>
      <c r="B72" s="10">
        <v>0</v>
      </c>
      <c r="C72" s="10">
        <v>853</v>
      </c>
      <c r="D72" s="10">
        <v>853</v>
      </c>
      <c r="E72" s="10">
        <v>0</v>
      </c>
    </row>
    <row r="73" spans="1:5" ht="26.25" x14ac:dyDescent="0.25">
      <c r="A73" s="5" t="s">
        <v>25</v>
      </c>
      <c r="B73" s="6">
        <v>37500</v>
      </c>
      <c r="C73" s="6">
        <v>7000</v>
      </c>
      <c r="D73" s="6">
        <v>44500</v>
      </c>
      <c r="E73" s="7">
        <v>118.67</v>
      </c>
    </row>
    <row r="74" spans="1:5" ht="26.25" x14ac:dyDescent="0.25">
      <c r="A74" s="8" t="s">
        <v>26</v>
      </c>
      <c r="B74" s="9">
        <v>17500</v>
      </c>
      <c r="C74" s="10">
        <v>0</v>
      </c>
      <c r="D74" s="9">
        <v>17500</v>
      </c>
      <c r="E74" s="10">
        <v>100</v>
      </c>
    </row>
    <row r="75" spans="1:5" x14ac:dyDescent="0.25">
      <c r="A75" s="8" t="s">
        <v>27</v>
      </c>
      <c r="B75" s="9">
        <v>15000</v>
      </c>
      <c r="C75" s="10">
        <v>0</v>
      </c>
      <c r="D75" s="9">
        <v>15000</v>
      </c>
      <c r="E75" s="10">
        <v>100</v>
      </c>
    </row>
    <row r="76" spans="1:5" ht="26.25" x14ac:dyDescent="0.25">
      <c r="A76" s="8" t="s">
        <v>28</v>
      </c>
      <c r="B76" s="9">
        <v>2500</v>
      </c>
      <c r="C76" s="10">
        <v>0</v>
      </c>
      <c r="D76" s="9">
        <v>2500</v>
      </c>
      <c r="E76" s="10">
        <v>100</v>
      </c>
    </row>
    <row r="77" spans="1:5" ht="26.25" x14ac:dyDescent="0.25">
      <c r="A77" s="8" t="s">
        <v>29</v>
      </c>
      <c r="B77" s="9">
        <v>20000</v>
      </c>
      <c r="C77" s="9">
        <v>7000</v>
      </c>
      <c r="D77" s="9">
        <v>27000</v>
      </c>
      <c r="E77" s="10">
        <v>135</v>
      </c>
    </row>
    <row r="78" spans="1:5" ht="26.25" x14ac:dyDescent="0.25">
      <c r="A78" s="8" t="s">
        <v>30</v>
      </c>
      <c r="B78" s="9">
        <v>20000</v>
      </c>
      <c r="C78" s="9">
        <v>7000</v>
      </c>
      <c r="D78" s="9">
        <v>27000</v>
      </c>
      <c r="E78" s="10">
        <v>135</v>
      </c>
    </row>
    <row r="79" spans="1:5" x14ac:dyDescent="0.25">
      <c r="A79" s="8" t="s">
        <v>119</v>
      </c>
      <c r="B79" s="9">
        <v>1500000</v>
      </c>
      <c r="C79" s="9">
        <v>120000</v>
      </c>
      <c r="D79" s="9">
        <v>1620000</v>
      </c>
      <c r="E79" s="10">
        <v>108</v>
      </c>
    </row>
    <row r="80" spans="1:5" ht="26.25" x14ac:dyDescent="0.25">
      <c r="A80" s="40" t="s">
        <v>125</v>
      </c>
      <c r="B80" s="41">
        <v>1500000</v>
      </c>
      <c r="C80" s="41">
        <v>120000</v>
      </c>
      <c r="D80" s="41">
        <v>1620000</v>
      </c>
      <c r="E80" s="42">
        <v>108</v>
      </c>
    </row>
    <row r="81" spans="1:5" x14ac:dyDescent="0.25">
      <c r="A81" s="5" t="s">
        <v>8</v>
      </c>
      <c r="B81" s="6">
        <v>1500000</v>
      </c>
      <c r="C81" s="6">
        <v>120000</v>
      </c>
      <c r="D81" s="6">
        <v>1620000</v>
      </c>
      <c r="E81" s="7">
        <v>108</v>
      </c>
    </row>
    <row r="82" spans="1:5" x14ac:dyDescent="0.25">
      <c r="A82" s="8" t="s">
        <v>9</v>
      </c>
      <c r="B82" s="9">
        <v>1500000</v>
      </c>
      <c r="C82" s="9">
        <v>120000</v>
      </c>
      <c r="D82" s="9">
        <v>1620000</v>
      </c>
      <c r="E82" s="10">
        <v>108</v>
      </c>
    </row>
    <row r="83" spans="1:5" x14ac:dyDescent="0.25">
      <c r="A83" s="8" t="s">
        <v>10</v>
      </c>
      <c r="B83" s="9">
        <v>1250000</v>
      </c>
      <c r="C83" s="9">
        <v>100000</v>
      </c>
      <c r="D83" s="9">
        <v>1350000</v>
      </c>
      <c r="E83" s="10">
        <v>108</v>
      </c>
    </row>
    <row r="84" spans="1:5" x14ac:dyDescent="0.25">
      <c r="A84" s="8" t="s">
        <v>11</v>
      </c>
      <c r="B84" s="9">
        <v>45000</v>
      </c>
      <c r="C84" s="9">
        <v>5000</v>
      </c>
      <c r="D84" s="9">
        <v>50000</v>
      </c>
      <c r="E84" s="10">
        <v>111.11</v>
      </c>
    </row>
    <row r="85" spans="1:5" x14ac:dyDescent="0.25">
      <c r="A85" s="8" t="s">
        <v>12</v>
      </c>
      <c r="B85" s="9">
        <v>205000</v>
      </c>
      <c r="C85" s="9">
        <v>15000</v>
      </c>
      <c r="D85" s="9">
        <v>220000</v>
      </c>
      <c r="E85" s="10">
        <v>107.32</v>
      </c>
    </row>
    <row r="86" spans="1:5" x14ac:dyDescent="0.25">
      <c r="A86" s="40" t="s">
        <v>126</v>
      </c>
      <c r="B86" s="41">
        <v>60000</v>
      </c>
      <c r="C86" s="41">
        <v>6468</v>
      </c>
      <c r="D86" s="41">
        <v>66468</v>
      </c>
      <c r="E86" s="42">
        <v>110.78</v>
      </c>
    </row>
    <row r="87" spans="1:5" ht="26.25" x14ac:dyDescent="0.25">
      <c r="A87" s="40" t="s">
        <v>127</v>
      </c>
      <c r="B87" s="41">
        <v>60000</v>
      </c>
      <c r="C87" s="41">
        <v>6468</v>
      </c>
      <c r="D87" s="41">
        <v>66468</v>
      </c>
      <c r="E87" s="42">
        <v>110.78</v>
      </c>
    </row>
    <row r="88" spans="1:5" x14ac:dyDescent="0.25">
      <c r="A88" s="5" t="s">
        <v>8</v>
      </c>
      <c r="B88" s="6">
        <v>60000</v>
      </c>
      <c r="C88" s="6">
        <v>6468</v>
      </c>
      <c r="D88" s="6">
        <v>66468</v>
      </c>
      <c r="E88" s="7">
        <v>110.78</v>
      </c>
    </row>
    <row r="89" spans="1:5" x14ac:dyDescent="0.25">
      <c r="A89" s="8" t="s">
        <v>13</v>
      </c>
      <c r="B89" s="9">
        <v>60000</v>
      </c>
      <c r="C89" s="9">
        <v>6468</v>
      </c>
      <c r="D89" s="9">
        <v>66468</v>
      </c>
      <c r="E89" s="10">
        <v>110.78</v>
      </c>
    </row>
    <row r="90" spans="1:5" x14ac:dyDescent="0.25">
      <c r="A90" s="8" t="s">
        <v>14</v>
      </c>
      <c r="B90" s="9">
        <v>16000</v>
      </c>
      <c r="C90" s="9">
        <v>-2000</v>
      </c>
      <c r="D90" s="9">
        <v>14000</v>
      </c>
      <c r="E90" s="10">
        <v>87.5</v>
      </c>
    </row>
    <row r="91" spans="1:5" x14ac:dyDescent="0.25">
      <c r="A91" s="8" t="s">
        <v>16</v>
      </c>
      <c r="B91" s="9">
        <v>3000</v>
      </c>
      <c r="C91" s="10">
        <v>0</v>
      </c>
      <c r="D91" s="9">
        <v>3000</v>
      </c>
      <c r="E91" s="10">
        <v>100</v>
      </c>
    </row>
    <row r="92" spans="1:5" ht="26.25" x14ac:dyDescent="0.25">
      <c r="A92" s="8" t="s">
        <v>17</v>
      </c>
      <c r="B92" s="9">
        <v>40000</v>
      </c>
      <c r="C92" s="9">
        <v>8968</v>
      </c>
      <c r="D92" s="9">
        <v>48968</v>
      </c>
      <c r="E92" s="10">
        <v>122.42</v>
      </c>
    </row>
    <row r="93" spans="1:5" ht="26.25" x14ac:dyDescent="0.25">
      <c r="A93" s="8" t="s">
        <v>18</v>
      </c>
      <c r="B93" s="9">
        <v>1000</v>
      </c>
      <c r="C93" s="10">
        <v>-500</v>
      </c>
      <c r="D93" s="10">
        <v>500</v>
      </c>
      <c r="E93" s="10">
        <v>50</v>
      </c>
    </row>
    <row r="94" spans="1:5" x14ac:dyDescent="0.25">
      <c r="A94" s="8" t="s">
        <v>103</v>
      </c>
      <c r="B94" s="9">
        <v>12000</v>
      </c>
      <c r="C94" s="8"/>
      <c r="D94" s="9">
        <v>12000</v>
      </c>
      <c r="E94" s="10">
        <v>100</v>
      </c>
    </row>
    <row r="95" spans="1:5" x14ac:dyDescent="0.25">
      <c r="A95" s="8" t="s">
        <v>104</v>
      </c>
      <c r="B95" s="9">
        <v>12000</v>
      </c>
      <c r="C95" s="8"/>
      <c r="D95" s="9">
        <v>12000</v>
      </c>
      <c r="E95" s="10">
        <v>100</v>
      </c>
    </row>
    <row r="96" spans="1:5" x14ac:dyDescent="0.25">
      <c r="A96" s="40" t="s">
        <v>128</v>
      </c>
      <c r="B96" s="41">
        <v>12000</v>
      </c>
      <c r="C96" s="42">
        <v>0</v>
      </c>
      <c r="D96" s="41">
        <v>12000</v>
      </c>
      <c r="E96" s="42">
        <v>100</v>
      </c>
    </row>
    <row r="97" spans="1:5" x14ac:dyDescent="0.25">
      <c r="A97" s="5" t="s">
        <v>8</v>
      </c>
      <c r="B97" s="6">
        <v>8000</v>
      </c>
      <c r="C97" s="7">
        <v>200</v>
      </c>
      <c r="D97" s="6">
        <v>8200</v>
      </c>
      <c r="E97" s="7">
        <v>102.5</v>
      </c>
    </row>
    <row r="98" spans="1:5" x14ac:dyDescent="0.25">
      <c r="A98" s="8" t="s">
        <v>13</v>
      </c>
      <c r="B98" s="9">
        <v>7500</v>
      </c>
      <c r="C98" s="10">
        <v>200</v>
      </c>
      <c r="D98" s="9">
        <v>7700</v>
      </c>
      <c r="E98" s="10">
        <v>102.67</v>
      </c>
    </row>
    <row r="99" spans="1:5" x14ac:dyDescent="0.25">
      <c r="A99" s="8" t="s">
        <v>14</v>
      </c>
      <c r="B99" s="9">
        <v>3000</v>
      </c>
      <c r="C99" s="10">
        <v>0</v>
      </c>
      <c r="D99" s="9">
        <v>3000</v>
      </c>
      <c r="E99" s="10">
        <v>100</v>
      </c>
    </row>
    <row r="100" spans="1:5" x14ac:dyDescent="0.25">
      <c r="A100" s="8" t="s">
        <v>15</v>
      </c>
      <c r="B100" s="9">
        <v>4000</v>
      </c>
      <c r="C100" s="9">
        <v>-1000</v>
      </c>
      <c r="D100" s="9">
        <v>3000</v>
      </c>
      <c r="E100" s="10">
        <v>75</v>
      </c>
    </row>
    <row r="101" spans="1:5" x14ac:dyDescent="0.25">
      <c r="A101" s="8" t="s">
        <v>16</v>
      </c>
      <c r="B101" s="10">
        <v>300</v>
      </c>
      <c r="C101" s="9">
        <v>1200</v>
      </c>
      <c r="D101" s="9">
        <v>1500</v>
      </c>
      <c r="E101" s="10">
        <v>500</v>
      </c>
    </row>
    <row r="102" spans="1:5" ht="26.25" x14ac:dyDescent="0.25">
      <c r="A102" s="8" t="s">
        <v>18</v>
      </c>
      <c r="B102" s="10">
        <v>200</v>
      </c>
      <c r="C102" s="10">
        <v>0</v>
      </c>
      <c r="D102" s="10">
        <v>200</v>
      </c>
      <c r="E102" s="10">
        <v>100</v>
      </c>
    </row>
    <row r="103" spans="1:5" ht="26.25" x14ac:dyDescent="0.25">
      <c r="A103" s="8" t="s">
        <v>21</v>
      </c>
      <c r="B103" s="10">
        <v>500</v>
      </c>
      <c r="C103" s="10">
        <v>0</v>
      </c>
      <c r="D103" s="10">
        <v>500</v>
      </c>
      <c r="E103" s="10">
        <v>100</v>
      </c>
    </row>
    <row r="104" spans="1:5" ht="26.25" x14ac:dyDescent="0.25">
      <c r="A104" s="8" t="s">
        <v>22</v>
      </c>
      <c r="B104" s="10">
        <v>500</v>
      </c>
      <c r="C104" s="10">
        <v>0</v>
      </c>
      <c r="D104" s="10">
        <v>500</v>
      </c>
      <c r="E104" s="10">
        <v>100</v>
      </c>
    </row>
    <row r="105" spans="1:5" ht="26.25" x14ac:dyDescent="0.25">
      <c r="A105" s="5" t="s">
        <v>25</v>
      </c>
      <c r="B105" s="6">
        <v>4000</v>
      </c>
      <c r="C105" s="7">
        <v>-200</v>
      </c>
      <c r="D105" s="6">
        <v>3800</v>
      </c>
      <c r="E105" s="7">
        <v>95</v>
      </c>
    </row>
    <row r="106" spans="1:5" ht="26.25" x14ac:dyDescent="0.25">
      <c r="A106" s="8" t="s">
        <v>26</v>
      </c>
      <c r="B106" s="9">
        <v>4000</v>
      </c>
      <c r="C106" s="10">
        <v>-200</v>
      </c>
      <c r="D106" s="9">
        <v>3800</v>
      </c>
      <c r="E106" s="10">
        <v>95</v>
      </c>
    </row>
    <row r="107" spans="1:5" x14ac:dyDescent="0.25">
      <c r="A107" s="8" t="s">
        <v>27</v>
      </c>
      <c r="B107" s="9">
        <v>3500</v>
      </c>
      <c r="C107" s="10">
        <v>0</v>
      </c>
      <c r="D107" s="9">
        <v>3500</v>
      </c>
      <c r="E107" s="10">
        <v>100</v>
      </c>
    </row>
    <row r="108" spans="1:5" ht="26.25" x14ac:dyDescent="0.25">
      <c r="A108" s="8" t="s">
        <v>28</v>
      </c>
      <c r="B108" s="10">
        <v>500</v>
      </c>
      <c r="C108" s="10">
        <v>-200</v>
      </c>
      <c r="D108" s="10">
        <v>300</v>
      </c>
      <c r="E108" s="10">
        <v>60</v>
      </c>
    </row>
    <row r="109" spans="1:5" x14ac:dyDescent="0.25">
      <c r="A109" s="8" t="s">
        <v>100</v>
      </c>
      <c r="B109" s="9">
        <v>30909.68</v>
      </c>
      <c r="C109" s="9">
        <v>1990.32</v>
      </c>
      <c r="D109" s="9">
        <v>32900</v>
      </c>
      <c r="E109" s="10">
        <v>106.44</v>
      </c>
    </row>
    <row r="110" spans="1:5" x14ac:dyDescent="0.25">
      <c r="A110" s="8" t="s">
        <v>101</v>
      </c>
      <c r="B110" s="9">
        <v>30909.68</v>
      </c>
      <c r="C110" s="9">
        <v>1990.32</v>
      </c>
      <c r="D110" s="9">
        <v>32900</v>
      </c>
      <c r="E110" s="10">
        <v>106.44</v>
      </c>
    </row>
    <row r="111" spans="1:5" ht="39" x14ac:dyDescent="0.25">
      <c r="A111" s="40" t="s">
        <v>129</v>
      </c>
      <c r="B111" s="41">
        <v>30909.68</v>
      </c>
      <c r="C111" s="41">
        <v>1990.32</v>
      </c>
      <c r="D111" s="41">
        <v>32900</v>
      </c>
      <c r="E111" s="42">
        <v>106.44</v>
      </c>
    </row>
    <row r="112" spans="1:5" x14ac:dyDescent="0.25">
      <c r="A112" s="5" t="s">
        <v>8</v>
      </c>
      <c r="B112" s="7">
        <v>0</v>
      </c>
      <c r="C112" s="6">
        <v>1990</v>
      </c>
      <c r="D112" s="6">
        <v>1990</v>
      </c>
      <c r="E112" s="7">
        <v>0</v>
      </c>
    </row>
    <row r="113" spans="1:5" x14ac:dyDescent="0.25">
      <c r="A113" s="8" t="s">
        <v>13</v>
      </c>
      <c r="B113" s="10">
        <v>0</v>
      </c>
      <c r="C113" s="9">
        <v>1990</v>
      </c>
      <c r="D113" s="9">
        <v>1990</v>
      </c>
      <c r="E113" s="10">
        <v>0</v>
      </c>
    </row>
    <row r="114" spans="1:5" x14ac:dyDescent="0.25">
      <c r="A114" s="8" t="s">
        <v>16</v>
      </c>
      <c r="B114" s="10">
        <v>0</v>
      </c>
      <c r="C114" s="9">
        <v>1990</v>
      </c>
      <c r="D114" s="9">
        <v>1990</v>
      </c>
      <c r="E114" s="10">
        <v>0</v>
      </c>
    </row>
    <row r="115" spans="1:5" ht="26.25" x14ac:dyDescent="0.25">
      <c r="A115" s="5" t="s">
        <v>25</v>
      </c>
      <c r="B115" s="6">
        <v>30909.68</v>
      </c>
      <c r="C115" s="7">
        <v>0.32</v>
      </c>
      <c r="D115" s="6">
        <v>30910</v>
      </c>
      <c r="E115" s="7">
        <v>100</v>
      </c>
    </row>
    <row r="116" spans="1:5" ht="26.25" x14ac:dyDescent="0.25">
      <c r="A116" s="8" t="s">
        <v>29</v>
      </c>
      <c r="B116" s="9">
        <v>30909.68</v>
      </c>
      <c r="C116" s="10">
        <v>0.32</v>
      </c>
      <c r="D116" s="9">
        <v>30910</v>
      </c>
      <c r="E116" s="10">
        <v>100</v>
      </c>
    </row>
    <row r="117" spans="1:5" ht="26.25" x14ac:dyDescent="0.25">
      <c r="A117" s="8" t="s">
        <v>30</v>
      </c>
      <c r="B117" s="9">
        <v>30909.68</v>
      </c>
      <c r="C117" s="10">
        <v>0.32</v>
      </c>
      <c r="D117" s="9">
        <v>30910</v>
      </c>
      <c r="E117" s="10">
        <v>100</v>
      </c>
    </row>
    <row r="119" spans="1:5" x14ac:dyDescent="0.25">
      <c r="A119" s="11" t="s">
        <v>32</v>
      </c>
    </row>
    <row r="120" spans="1:5" ht="15.75" thickBot="1" x14ac:dyDescent="0.3"/>
    <row r="121" spans="1:5" ht="15.75" thickBot="1" x14ac:dyDescent="0.3">
      <c r="A121" s="1" t="s">
        <v>2</v>
      </c>
      <c r="B121" s="1" t="s">
        <v>3</v>
      </c>
      <c r="C121" s="1" t="s">
        <v>4</v>
      </c>
      <c r="D121" s="1" t="s">
        <v>5</v>
      </c>
      <c r="E121" s="1" t="s">
        <v>6</v>
      </c>
    </row>
    <row r="122" spans="1:5" x14ac:dyDescent="0.25">
      <c r="A122" s="2" t="s">
        <v>7</v>
      </c>
      <c r="B122" s="3">
        <v>1825078.68</v>
      </c>
      <c r="C122" s="3">
        <v>140671.32</v>
      </c>
      <c r="D122" s="3">
        <v>1965750</v>
      </c>
      <c r="E122" s="4">
        <v>107.71</v>
      </c>
    </row>
    <row r="123" spans="1:5" x14ac:dyDescent="0.25">
      <c r="A123" s="40" t="s">
        <v>120</v>
      </c>
      <c r="B123" s="41">
        <v>13029</v>
      </c>
      <c r="C123" s="42">
        <v>0</v>
      </c>
      <c r="D123" s="41">
        <v>13029</v>
      </c>
      <c r="E123" s="42">
        <v>100</v>
      </c>
    </row>
    <row r="124" spans="1:5" x14ac:dyDescent="0.25">
      <c r="A124" s="5" t="s">
        <v>33</v>
      </c>
      <c r="B124" s="6">
        <v>13029</v>
      </c>
      <c r="C124" s="7">
        <v>0</v>
      </c>
      <c r="D124" s="6">
        <v>13029</v>
      </c>
      <c r="E124" s="7">
        <v>100</v>
      </c>
    </row>
    <row r="125" spans="1:5" ht="26.25" x14ac:dyDescent="0.25">
      <c r="A125" s="8" t="s">
        <v>44</v>
      </c>
      <c r="B125" s="9">
        <v>13029</v>
      </c>
      <c r="C125" s="10">
        <v>0</v>
      </c>
      <c r="D125" s="9">
        <v>13029</v>
      </c>
      <c r="E125" s="10">
        <v>100</v>
      </c>
    </row>
    <row r="126" spans="1:5" ht="39" x14ac:dyDescent="0.25">
      <c r="A126" s="8" t="s">
        <v>45</v>
      </c>
      <c r="B126" s="9">
        <v>13029</v>
      </c>
      <c r="C126" s="10">
        <v>0</v>
      </c>
      <c r="D126" s="9">
        <v>13029</v>
      </c>
      <c r="E126" s="10">
        <v>100</v>
      </c>
    </row>
    <row r="127" spans="1:5" x14ac:dyDescent="0.25">
      <c r="A127" s="40" t="s">
        <v>121</v>
      </c>
      <c r="B127" s="41">
        <v>20000</v>
      </c>
      <c r="C127" s="41">
        <v>10000</v>
      </c>
      <c r="D127" s="41">
        <v>30000</v>
      </c>
      <c r="E127" s="42">
        <v>150</v>
      </c>
    </row>
    <row r="128" spans="1:5" x14ac:dyDescent="0.25">
      <c r="A128" s="5" t="s">
        <v>33</v>
      </c>
      <c r="B128" s="6">
        <v>17000</v>
      </c>
      <c r="C128" s="7">
        <v>609.73</v>
      </c>
      <c r="D128" s="6">
        <v>17609.73</v>
      </c>
      <c r="E128" s="7">
        <v>103.59</v>
      </c>
    </row>
    <row r="129" spans="1:5" ht="39" x14ac:dyDescent="0.25">
      <c r="A129" s="8" t="s">
        <v>41</v>
      </c>
      <c r="B129" s="9">
        <v>17000</v>
      </c>
      <c r="C129" s="10">
        <v>609.73</v>
      </c>
      <c r="D129" s="9">
        <v>17609.73</v>
      </c>
      <c r="E129" s="10">
        <v>103.59</v>
      </c>
    </row>
    <row r="130" spans="1:5" ht="26.25" x14ac:dyDescent="0.25">
      <c r="A130" s="8" t="s">
        <v>42</v>
      </c>
      <c r="B130" s="9">
        <v>17000</v>
      </c>
      <c r="C130" s="10">
        <v>609.73</v>
      </c>
      <c r="D130" s="9">
        <v>17609.73</v>
      </c>
      <c r="E130" s="10">
        <v>103.59</v>
      </c>
    </row>
    <row r="131" spans="1:5" x14ac:dyDescent="0.25">
      <c r="A131" s="5" t="s">
        <v>46</v>
      </c>
      <c r="B131" s="6">
        <v>3000</v>
      </c>
      <c r="C131" s="6">
        <v>9390.27</v>
      </c>
      <c r="D131" s="6">
        <v>12390.27</v>
      </c>
      <c r="E131" s="7">
        <v>413.01</v>
      </c>
    </row>
    <row r="132" spans="1:5" x14ac:dyDescent="0.25">
      <c r="A132" s="8" t="s">
        <v>47</v>
      </c>
      <c r="B132" s="9">
        <v>3000</v>
      </c>
      <c r="C132" s="9">
        <v>9390.27</v>
      </c>
      <c r="D132" s="9">
        <v>12390.27</v>
      </c>
      <c r="E132" s="10">
        <v>413.01</v>
      </c>
    </row>
    <row r="133" spans="1:5" x14ac:dyDescent="0.25">
      <c r="A133" s="8" t="s">
        <v>48</v>
      </c>
      <c r="B133" s="9">
        <v>3000</v>
      </c>
      <c r="C133" s="9">
        <v>9390.27</v>
      </c>
      <c r="D133" s="9">
        <v>12390.27</v>
      </c>
      <c r="E133" s="10">
        <v>413.01</v>
      </c>
    </row>
    <row r="134" spans="1:5" x14ac:dyDescent="0.25">
      <c r="A134" s="40" t="s">
        <v>122</v>
      </c>
      <c r="B134" s="41">
        <v>130020</v>
      </c>
      <c r="C134" s="41">
        <v>-8640</v>
      </c>
      <c r="D134" s="41">
        <v>121380</v>
      </c>
      <c r="E134" s="42">
        <v>93.35</v>
      </c>
    </row>
    <row r="135" spans="1:5" x14ac:dyDescent="0.25">
      <c r="A135" s="5" t="s">
        <v>33</v>
      </c>
      <c r="B135" s="6">
        <v>130020</v>
      </c>
      <c r="C135" s="6">
        <v>-8640</v>
      </c>
      <c r="D135" s="6">
        <v>121380</v>
      </c>
      <c r="E135" s="7">
        <v>93.35</v>
      </c>
    </row>
    <row r="136" spans="1:5" ht="26.25" x14ac:dyDescent="0.25">
      <c r="A136" s="8" t="s">
        <v>44</v>
      </c>
      <c r="B136" s="9">
        <v>130020</v>
      </c>
      <c r="C136" s="9">
        <v>-8640</v>
      </c>
      <c r="D136" s="9">
        <v>121380</v>
      </c>
      <c r="E136" s="10">
        <v>93.35</v>
      </c>
    </row>
    <row r="137" spans="1:5" ht="39" x14ac:dyDescent="0.25">
      <c r="A137" s="8" t="s">
        <v>45</v>
      </c>
      <c r="B137" s="9">
        <v>130020</v>
      </c>
      <c r="C137" s="9">
        <v>-8640</v>
      </c>
      <c r="D137" s="9">
        <v>121380</v>
      </c>
      <c r="E137" s="10">
        <v>93.35</v>
      </c>
    </row>
    <row r="138" spans="1:5" x14ac:dyDescent="0.25">
      <c r="A138" s="8" t="s">
        <v>111</v>
      </c>
      <c r="B138" s="10">
        <v>120</v>
      </c>
      <c r="C138" s="8"/>
      <c r="D138" s="10">
        <v>120</v>
      </c>
      <c r="E138" s="10">
        <v>100</v>
      </c>
    </row>
    <row r="139" spans="1:5" x14ac:dyDescent="0.25">
      <c r="A139" s="8" t="s">
        <v>112</v>
      </c>
      <c r="B139" s="10">
        <v>120</v>
      </c>
      <c r="C139" s="8"/>
      <c r="D139" s="10">
        <v>120</v>
      </c>
      <c r="E139" s="10">
        <v>100</v>
      </c>
    </row>
    <row r="140" spans="1:5" x14ac:dyDescent="0.25">
      <c r="A140" s="39" t="s">
        <v>113</v>
      </c>
      <c r="B140" s="7">
        <v>120</v>
      </c>
      <c r="C140" s="7">
        <v>0</v>
      </c>
      <c r="D140" s="7">
        <v>120</v>
      </c>
      <c r="E140" s="7">
        <v>100</v>
      </c>
    </row>
    <row r="141" spans="1:5" x14ac:dyDescent="0.25">
      <c r="A141" s="5" t="s">
        <v>33</v>
      </c>
      <c r="B141" s="7">
        <v>120</v>
      </c>
      <c r="C141" s="7">
        <v>-37.67</v>
      </c>
      <c r="D141" s="7">
        <v>82.33</v>
      </c>
      <c r="E141" s="7">
        <v>68.61</v>
      </c>
    </row>
    <row r="142" spans="1:5" x14ac:dyDescent="0.25">
      <c r="A142" s="8" t="s">
        <v>37</v>
      </c>
      <c r="B142" s="10">
        <v>120</v>
      </c>
      <c r="C142" s="10">
        <v>-37.67</v>
      </c>
      <c r="D142" s="10">
        <v>82.33</v>
      </c>
      <c r="E142" s="10">
        <v>68.61</v>
      </c>
    </row>
    <row r="143" spans="1:5" x14ac:dyDescent="0.25">
      <c r="A143" s="8" t="s">
        <v>38</v>
      </c>
      <c r="B143" s="10">
        <v>120</v>
      </c>
      <c r="C143" s="10">
        <v>-37.67</v>
      </c>
      <c r="D143" s="10">
        <v>82.33</v>
      </c>
      <c r="E143" s="10">
        <v>68.61</v>
      </c>
    </row>
    <row r="144" spans="1:5" x14ac:dyDescent="0.25">
      <c r="A144" s="5" t="s">
        <v>46</v>
      </c>
      <c r="B144" s="7">
        <v>0</v>
      </c>
      <c r="C144" s="7">
        <v>37.67</v>
      </c>
      <c r="D144" s="7">
        <v>37.67</v>
      </c>
      <c r="E144" s="7">
        <v>0</v>
      </c>
    </row>
    <row r="145" spans="1:5" x14ac:dyDescent="0.25">
      <c r="A145" s="8" t="s">
        <v>47</v>
      </c>
      <c r="B145" s="10">
        <v>0</v>
      </c>
      <c r="C145" s="10">
        <v>37.67</v>
      </c>
      <c r="D145" s="10">
        <v>37.67</v>
      </c>
      <c r="E145" s="10">
        <v>0</v>
      </c>
    </row>
    <row r="146" spans="1:5" x14ac:dyDescent="0.25">
      <c r="A146" s="8" t="s">
        <v>48</v>
      </c>
      <c r="B146" s="10">
        <v>0</v>
      </c>
      <c r="C146" s="10">
        <v>37.67</v>
      </c>
      <c r="D146" s="10">
        <v>37.67</v>
      </c>
      <c r="E146" s="10">
        <v>0</v>
      </c>
    </row>
    <row r="147" spans="1:5" x14ac:dyDescent="0.25">
      <c r="A147" s="8" t="s">
        <v>106</v>
      </c>
      <c r="B147" s="9">
        <v>9000</v>
      </c>
      <c r="C147" s="8"/>
      <c r="D147" s="9">
        <v>9000</v>
      </c>
      <c r="E147" s="10">
        <v>100</v>
      </c>
    </row>
    <row r="148" spans="1:5" ht="26.25" x14ac:dyDescent="0.25">
      <c r="A148" s="40" t="s">
        <v>123</v>
      </c>
      <c r="B148" s="41">
        <v>9000</v>
      </c>
      <c r="C148" s="42">
        <v>0</v>
      </c>
      <c r="D148" s="41">
        <v>9000</v>
      </c>
      <c r="E148" s="42">
        <v>100</v>
      </c>
    </row>
    <row r="149" spans="1:5" x14ac:dyDescent="0.25">
      <c r="A149" s="5" t="s">
        <v>33</v>
      </c>
      <c r="B149" s="6">
        <v>9000</v>
      </c>
      <c r="C149" s="7">
        <v>-171.76</v>
      </c>
      <c r="D149" s="6">
        <v>8828.24</v>
      </c>
      <c r="E149" s="7">
        <v>98.09</v>
      </c>
    </row>
    <row r="150" spans="1:5" ht="39" x14ac:dyDescent="0.25">
      <c r="A150" s="8" t="s">
        <v>39</v>
      </c>
      <c r="B150" s="9">
        <v>9000</v>
      </c>
      <c r="C150" s="10">
        <v>-171.76</v>
      </c>
      <c r="D150" s="9">
        <v>8828.24</v>
      </c>
      <c r="E150" s="10">
        <v>98.09</v>
      </c>
    </row>
    <row r="151" spans="1:5" x14ac:dyDescent="0.25">
      <c r="A151" s="8" t="s">
        <v>40</v>
      </c>
      <c r="B151" s="9">
        <v>9000</v>
      </c>
      <c r="C151" s="10">
        <v>-171.76</v>
      </c>
      <c r="D151" s="9">
        <v>8828.24</v>
      </c>
      <c r="E151" s="10">
        <v>98.09</v>
      </c>
    </row>
    <row r="152" spans="1:5" x14ac:dyDescent="0.25">
      <c r="A152" s="5" t="s">
        <v>46</v>
      </c>
      <c r="B152" s="7">
        <v>0</v>
      </c>
      <c r="C152" s="7">
        <v>171.76</v>
      </c>
      <c r="D152" s="7">
        <v>171.76</v>
      </c>
      <c r="E152" s="7">
        <v>0</v>
      </c>
    </row>
    <row r="153" spans="1:5" x14ac:dyDescent="0.25">
      <c r="A153" s="8" t="s">
        <v>47</v>
      </c>
      <c r="B153" s="10">
        <v>0</v>
      </c>
      <c r="C153" s="10">
        <v>171.76</v>
      </c>
      <c r="D153" s="10">
        <v>171.76</v>
      </c>
      <c r="E153" s="10">
        <v>0</v>
      </c>
    </row>
    <row r="154" spans="1:5" x14ac:dyDescent="0.25">
      <c r="A154" s="8" t="s">
        <v>48</v>
      </c>
      <c r="B154" s="10">
        <v>0</v>
      </c>
      <c r="C154" s="10">
        <v>171.76</v>
      </c>
      <c r="D154" s="10">
        <v>171.76</v>
      </c>
      <c r="E154" s="10">
        <v>0</v>
      </c>
    </row>
    <row r="155" spans="1:5" x14ac:dyDescent="0.25">
      <c r="A155" s="8" t="s">
        <v>108</v>
      </c>
      <c r="B155" s="9">
        <v>1610000</v>
      </c>
      <c r="C155" s="9">
        <v>137321</v>
      </c>
      <c r="D155" s="9">
        <v>1747321</v>
      </c>
      <c r="E155" s="10">
        <v>108.53</v>
      </c>
    </row>
    <row r="156" spans="1:5" ht="26.25" x14ac:dyDescent="0.25">
      <c r="A156" s="40" t="s">
        <v>124</v>
      </c>
      <c r="B156" s="41">
        <v>50000</v>
      </c>
      <c r="C156" s="41">
        <v>10853</v>
      </c>
      <c r="D156" s="41">
        <v>60853</v>
      </c>
      <c r="E156" s="42">
        <v>121.71</v>
      </c>
    </row>
    <row r="157" spans="1:5" x14ac:dyDescent="0.25">
      <c r="A157" s="5" t="s">
        <v>33</v>
      </c>
      <c r="B157" s="6">
        <v>18793.689999999999</v>
      </c>
      <c r="C157" s="6">
        <v>1516.45</v>
      </c>
      <c r="D157" s="6">
        <v>20310.14</v>
      </c>
      <c r="E157" s="7">
        <v>108.07</v>
      </c>
    </row>
    <row r="158" spans="1:5" ht="26.25" x14ac:dyDescent="0.25">
      <c r="A158" s="8" t="s">
        <v>34</v>
      </c>
      <c r="B158" s="9">
        <v>18793.689999999999</v>
      </c>
      <c r="C158" s="9">
        <v>1516.45</v>
      </c>
      <c r="D158" s="9">
        <v>20310.14</v>
      </c>
      <c r="E158" s="10">
        <v>108.07</v>
      </c>
    </row>
    <row r="159" spans="1:5" ht="26.25" x14ac:dyDescent="0.25">
      <c r="A159" s="8" t="s">
        <v>35</v>
      </c>
      <c r="B159" s="9">
        <v>18793.689999999999</v>
      </c>
      <c r="C159" s="9">
        <v>1516.45</v>
      </c>
      <c r="D159" s="9">
        <v>20310.14</v>
      </c>
      <c r="E159" s="10">
        <v>108.07</v>
      </c>
    </row>
    <row r="160" spans="1:5" x14ac:dyDescent="0.25">
      <c r="A160" s="5" t="s">
        <v>46</v>
      </c>
      <c r="B160" s="6">
        <v>31206.31</v>
      </c>
      <c r="C160" s="6">
        <v>9336.5499999999993</v>
      </c>
      <c r="D160" s="6">
        <v>40542.86</v>
      </c>
      <c r="E160" s="7">
        <v>129.91999999999999</v>
      </c>
    </row>
    <row r="161" spans="1:5" x14ac:dyDescent="0.25">
      <c r="A161" s="8" t="s">
        <v>47</v>
      </c>
      <c r="B161" s="9">
        <v>31206.31</v>
      </c>
      <c r="C161" s="9">
        <v>9336.5499999999993</v>
      </c>
      <c r="D161" s="9">
        <v>40542.86</v>
      </c>
      <c r="E161" s="10">
        <v>129.91999999999999</v>
      </c>
    </row>
    <row r="162" spans="1:5" x14ac:dyDescent="0.25">
      <c r="A162" s="8" t="s">
        <v>48</v>
      </c>
      <c r="B162" s="9">
        <v>31206.31</v>
      </c>
      <c r="C162" s="9">
        <v>9336.5499999999993</v>
      </c>
      <c r="D162" s="9">
        <v>40542.86</v>
      </c>
      <c r="E162" s="10">
        <v>129.91999999999999</v>
      </c>
    </row>
    <row r="163" spans="1:5" x14ac:dyDescent="0.25">
      <c r="A163" s="8" t="s">
        <v>119</v>
      </c>
      <c r="B163" s="9">
        <v>1500000</v>
      </c>
      <c r="C163" s="9">
        <v>120000</v>
      </c>
      <c r="D163" s="9">
        <v>1620000</v>
      </c>
      <c r="E163" s="10">
        <v>108</v>
      </c>
    </row>
    <row r="164" spans="1:5" ht="26.25" x14ac:dyDescent="0.25">
      <c r="A164" s="40" t="s">
        <v>125</v>
      </c>
      <c r="B164" s="41">
        <v>1500000</v>
      </c>
      <c r="C164" s="41">
        <v>120000</v>
      </c>
      <c r="D164" s="41">
        <v>1620000</v>
      </c>
      <c r="E164" s="42">
        <v>108</v>
      </c>
    </row>
    <row r="165" spans="1:5" x14ac:dyDescent="0.25">
      <c r="A165" s="5" t="s">
        <v>33</v>
      </c>
      <c r="B165" s="6">
        <v>1500000</v>
      </c>
      <c r="C165" s="6">
        <v>120000</v>
      </c>
      <c r="D165" s="6">
        <v>1620000</v>
      </c>
      <c r="E165" s="7">
        <v>108</v>
      </c>
    </row>
    <row r="166" spans="1:5" ht="26.25" x14ac:dyDescent="0.25">
      <c r="A166" s="8" t="s">
        <v>34</v>
      </c>
      <c r="B166" s="9">
        <v>1500000</v>
      </c>
      <c r="C166" s="9">
        <v>120000</v>
      </c>
      <c r="D166" s="9">
        <v>1620000</v>
      </c>
      <c r="E166" s="10">
        <v>108</v>
      </c>
    </row>
    <row r="167" spans="1:5" ht="26.25" x14ac:dyDescent="0.25">
      <c r="A167" s="8" t="s">
        <v>35</v>
      </c>
      <c r="B167" s="9">
        <v>1500000</v>
      </c>
      <c r="C167" s="9">
        <v>120000</v>
      </c>
      <c r="D167" s="9">
        <v>1620000</v>
      </c>
      <c r="E167" s="10">
        <v>108</v>
      </c>
    </row>
    <row r="168" spans="1:5" x14ac:dyDescent="0.25">
      <c r="A168" s="40" t="s">
        <v>126</v>
      </c>
      <c r="B168" s="41">
        <v>60000</v>
      </c>
      <c r="C168" s="41">
        <v>6468</v>
      </c>
      <c r="D168" s="41">
        <v>66468</v>
      </c>
      <c r="E168" s="42">
        <v>110.78</v>
      </c>
    </row>
    <row r="169" spans="1:5" ht="26.25" x14ac:dyDescent="0.25">
      <c r="A169" s="40" t="s">
        <v>127</v>
      </c>
      <c r="B169" s="41">
        <v>60000</v>
      </c>
      <c r="C169" s="41">
        <v>6468</v>
      </c>
      <c r="D169" s="41">
        <v>66468</v>
      </c>
      <c r="E169" s="42">
        <v>110.78</v>
      </c>
    </row>
    <row r="170" spans="1:5" x14ac:dyDescent="0.25">
      <c r="A170" s="5" t="s">
        <v>33</v>
      </c>
      <c r="B170" s="7">
        <v>0</v>
      </c>
      <c r="C170" s="6">
        <v>9607.18</v>
      </c>
      <c r="D170" s="6">
        <v>9607.18</v>
      </c>
      <c r="E170" s="7">
        <v>0</v>
      </c>
    </row>
    <row r="171" spans="1:5" ht="26.25" x14ac:dyDescent="0.25">
      <c r="A171" s="8" t="s">
        <v>34</v>
      </c>
      <c r="B171" s="10">
        <v>0</v>
      </c>
      <c r="C171" s="9">
        <v>9607.18</v>
      </c>
      <c r="D171" s="9">
        <v>9607.18</v>
      </c>
      <c r="E171" s="10">
        <v>0</v>
      </c>
    </row>
    <row r="172" spans="1:5" ht="26.25" x14ac:dyDescent="0.25">
      <c r="A172" s="8" t="s">
        <v>36</v>
      </c>
      <c r="B172" s="10">
        <v>0</v>
      </c>
      <c r="C172" s="9">
        <v>9607.18</v>
      </c>
      <c r="D172" s="9">
        <v>9607.18</v>
      </c>
      <c r="E172" s="10">
        <v>0</v>
      </c>
    </row>
    <row r="173" spans="1:5" x14ac:dyDescent="0.25">
      <c r="A173" s="5" t="s">
        <v>46</v>
      </c>
      <c r="B173" s="6">
        <v>60000</v>
      </c>
      <c r="C173" s="6">
        <v>-3139.18</v>
      </c>
      <c r="D173" s="6">
        <v>56860.82</v>
      </c>
      <c r="E173" s="7">
        <v>94.77</v>
      </c>
    </row>
    <row r="174" spans="1:5" x14ac:dyDescent="0.25">
      <c r="A174" s="8" t="s">
        <v>47</v>
      </c>
      <c r="B174" s="9">
        <v>60000</v>
      </c>
      <c r="C174" s="9">
        <v>-3139.18</v>
      </c>
      <c r="D174" s="9">
        <v>56860.82</v>
      </c>
      <c r="E174" s="10">
        <v>94.77</v>
      </c>
    </row>
    <row r="175" spans="1:5" x14ac:dyDescent="0.25">
      <c r="A175" s="8" t="s">
        <v>48</v>
      </c>
      <c r="B175" s="9">
        <v>60000</v>
      </c>
      <c r="C175" s="9">
        <v>-3139.18</v>
      </c>
      <c r="D175" s="9">
        <v>56860.82</v>
      </c>
      <c r="E175" s="10">
        <v>94.77</v>
      </c>
    </row>
    <row r="176" spans="1:5" x14ac:dyDescent="0.25">
      <c r="A176" s="8" t="s">
        <v>103</v>
      </c>
      <c r="B176" s="9">
        <v>12000</v>
      </c>
      <c r="C176" s="8"/>
      <c r="D176" s="9">
        <v>12000</v>
      </c>
      <c r="E176" s="10">
        <v>100</v>
      </c>
    </row>
    <row r="177" spans="1:5" x14ac:dyDescent="0.25">
      <c r="A177" s="8" t="s">
        <v>104</v>
      </c>
      <c r="B177" s="9">
        <v>12000</v>
      </c>
      <c r="C177" s="8"/>
      <c r="D177" s="9">
        <v>12000</v>
      </c>
      <c r="E177" s="10">
        <v>100</v>
      </c>
    </row>
    <row r="178" spans="1:5" x14ac:dyDescent="0.25">
      <c r="A178" s="40" t="s">
        <v>128</v>
      </c>
      <c r="B178" s="41">
        <v>12000</v>
      </c>
      <c r="C178" s="42">
        <v>0</v>
      </c>
      <c r="D178" s="41">
        <v>12000</v>
      </c>
      <c r="E178" s="42">
        <v>100</v>
      </c>
    </row>
    <row r="179" spans="1:5" x14ac:dyDescent="0.25">
      <c r="A179" s="5" t="s">
        <v>33</v>
      </c>
      <c r="B179" s="6">
        <v>12000</v>
      </c>
      <c r="C179" s="7">
        <v>-190.68</v>
      </c>
      <c r="D179" s="6">
        <v>11809.32</v>
      </c>
      <c r="E179" s="7">
        <v>98.41</v>
      </c>
    </row>
    <row r="180" spans="1:5" ht="39" x14ac:dyDescent="0.25">
      <c r="A180" s="8" t="s">
        <v>41</v>
      </c>
      <c r="B180" s="9">
        <v>12000</v>
      </c>
      <c r="C180" s="10">
        <v>-190.68</v>
      </c>
      <c r="D180" s="9">
        <v>11809.32</v>
      </c>
      <c r="E180" s="10">
        <v>98.41</v>
      </c>
    </row>
    <row r="181" spans="1:5" ht="39" x14ac:dyDescent="0.25">
      <c r="A181" s="8" t="s">
        <v>43</v>
      </c>
      <c r="B181" s="9">
        <v>12000</v>
      </c>
      <c r="C181" s="10">
        <v>-190.68</v>
      </c>
      <c r="D181" s="9">
        <v>11809.32</v>
      </c>
      <c r="E181" s="10">
        <v>98.41</v>
      </c>
    </row>
    <row r="182" spans="1:5" x14ac:dyDescent="0.25">
      <c r="A182" s="5" t="s">
        <v>46</v>
      </c>
      <c r="B182" s="7">
        <v>0</v>
      </c>
      <c r="C182" s="7">
        <v>190.68</v>
      </c>
      <c r="D182" s="7">
        <v>190.68</v>
      </c>
      <c r="E182" s="7">
        <v>0</v>
      </c>
    </row>
    <row r="183" spans="1:5" x14ac:dyDescent="0.25">
      <c r="A183" s="8" t="s">
        <v>47</v>
      </c>
      <c r="B183" s="10">
        <v>0</v>
      </c>
      <c r="C183" s="10">
        <v>190.68</v>
      </c>
      <c r="D183" s="10">
        <v>190.68</v>
      </c>
      <c r="E183" s="10">
        <v>0</v>
      </c>
    </row>
    <row r="184" spans="1:5" x14ac:dyDescent="0.25">
      <c r="A184" s="8" t="s">
        <v>48</v>
      </c>
      <c r="B184" s="10">
        <v>0</v>
      </c>
      <c r="C184" s="10">
        <v>190.68</v>
      </c>
      <c r="D184" s="10">
        <v>190.68</v>
      </c>
      <c r="E184" s="10">
        <v>0</v>
      </c>
    </row>
    <row r="185" spans="1:5" x14ac:dyDescent="0.25">
      <c r="A185" s="8" t="s">
        <v>100</v>
      </c>
      <c r="B185" s="9">
        <v>30909.68</v>
      </c>
      <c r="C185" s="9">
        <v>1990.32</v>
      </c>
      <c r="D185" s="9">
        <v>32900</v>
      </c>
      <c r="E185" s="10">
        <v>106.44</v>
      </c>
    </row>
    <row r="186" spans="1:5" x14ac:dyDescent="0.25">
      <c r="A186" s="8" t="s">
        <v>101</v>
      </c>
      <c r="B186" s="9">
        <v>30909.68</v>
      </c>
      <c r="C186" s="9">
        <v>1990.32</v>
      </c>
      <c r="D186" s="9">
        <v>32900</v>
      </c>
      <c r="E186" s="10">
        <v>106.44</v>
      </c>
    </row>
    <row r="187" spans="1:5" ht="39" x14ac:dyDescent="0.25">
      <c r="A187" s="40" t="s">
        <v>129</v>
      </c>
      <c r="B187" s="41">
        <v>30909.68</v>
      </c>
      <c r="C187" s="41">
        <v>1990.32</v>
      </c>
      <c r="D187" s="41">
        <v>32900</v>
      </c>
      <c r="E187" s="42">
        <v>106.44</v>
      </c>
    </row>
    <row r="188" spans="1:5" x14ac:dyDescent="0.25">
      <c r="A188" s="5" t="s">
        <v>33</v>
      </c>
      <c r="B188" s="7">
        <v>0</v>
      </c>
      <c r="C188" s="6">
        <v>1990.32</v>
      </c>
      <c r="D188" s="6">
        <v>1990.32</v>
      </c>
      <c r="E188" s="7">
        <v>0</v>
      </c>
    </row>
    <row r="189" spans="1:5" ht="39" x14ac:dyDescent="0.25">
      <c r="A189" s="8" t="s">
        <v>39</v>
      </c>
      <c r="B189" s="10">
        <v>0</v>
      </c>
      <c r="C189" s="9">
        <v>1990.32</v>
      </c>
      <c r="D189" s="9">
        <v>1990.32</v>
      </c>
      <c r="E189" s="10">
        <v>0</v>
      </c>
    </row>
    <row r="190" spans="1:5" x14ac:dyDescent="0.25">
      <c r="A190" s="8" t="s">
        <v>40</v>
      </c>
      <c r="B190" s="10">
        <v>0</v>
      </c>
      <c r="C190" s="9">
        <v>1990.32</v>
      </c>
      <c r="D190" s="9">
        <v>1990.32</v>
      </c>
      <c r="E190" s="10">
        <v>0</v>
      </c>
    </row>
    <row r="191" spans="1:5" x14ac:dyDescent="0.25">
      <c r="A191" s="5" t="s">
        <v>46</v>
      </c>
      <c r="B191" s="6">
        <v>30909.68</v>
      </c>
      <c r="C191" s="7">
        <v>0</v>
      </c>
      <c r="D191" s="6">
        <v>30909.68</v>
      </c>
      <c r="E191" s="7">
        <v>100</v>
      </c>
    </row>
    <row r="192" spans="1:5" x14ac:dyDescent="0.25">
      <c r="A192" s="8" t="s">
        <v>47</v>
      </c>
      <c r="B192" s="9">
        <v>30909.68</v>
      </c>
      <c r="C192" s="10">
        <v>0</v>
      </c>
      <c r="D192" s="9">
        <v>30909.68</v>
      </c>
      <c r="E192" s="10">
        <v>100</v>
      </c>
    </row>
    <row r="193" spans="1:5" x14ac:dyDescent="0.25">
      <c r="A193" s="8" t="s">
        <v>48</v>
      </c>
      <c r="B193" s="9">
        <v>30909.68</v>
      </c>
      <c r="C193" s="10">
        <v>0</v>
      </c>
      <c r="D193" s="9">
        <v>30909.68</v>
      </c>
      <c r="E193" s="10">
        <v>100</v>
      </c>
    </row>
  </sheetData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A6B1C-76DC-4C7A-9EA4-ED39AE5DFE07}">
  <dimension ref="A1:E40"/>
  <sheetViews>
    <sheetView topLeftCell="A16" workbookViewId="0">
      <selection sqref="A1:B2"/>
    </sheetView>
  </sheetViews>
  <sheetFormatPr defaultRowHeight="15" x14ac:dyDescent="0.25"/>
  <cols>
    <col min="1" max="1" width="41.28515625" customWidth="1"/>
    <col min="2" max="2" width="13.42578125" customWidth="1"/>
    <col min="3" max="3" width="13.85546875" customWidth="1"/>
    <col min="4" max="4" width="12.7109375" customWidth="1"/>
    <col min="5" max="5" width="8.5703125" customWidth="1"/>
  </cols>
  <sheetData>
    <row r="1" spans="1:5" x14ac:dyDescent="0.25">
      <c r="A1" t="s">
        <v>0</v>
      </c>
    </row>
    <row r="2" spans="1:5" x14ac:dyDescent="0.25">
      <c r="A2" t="s">
        <v>133</v>
      </c>
    </row>
    <row r="3" spans="1:5" ht="15.75" thickBot="1" x14ac:dyDescent="0.3"/>
    <row r="4" spans="1:5" ht="42.75" customHeight="1" thickBot="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A5" s="2" t="s">
        <v>7</v>
      </c>
      <c r="B5" s="3">
        <v>1825078.68</v>
      </c>
      <c r="C5" s="3">
        <v>140671.32</v>
      </c>
      <c r="D5" s="3">
        <v>1965750</v>
      </c>
      <c r="E5" s="4">
        <v>107.71</v>
      </c>
    </row>
    <row r="6" spans="1:5" ht="26.25" x14ac:dyDescent="0.25">
      <c r="A6" s="43" t="s">
        <v>130</v>
      </c>
      <c r="B6" s="44">
        <v>1630020</v>
      </c>
      <c r="C6" s="44">
        <v>111360</v>
      </c>
      <c r="D6" s="44">
        <v>1741380</v>
      </c>
      <c r="E6" s="45">
        <v>106.83</v>
      </c>
    </row>
    <row r="7" spans="1:5" x14ac:dyDescent="0.25">
      <c r="A7" s="5" t="s">
        <v>8</v>
      </c>
      <c r="B7" s="6">
        <v>1630020</v>
      </c>
      <c r="C7" s="6">
        <v>111360</v>
      </c>
      <c r="D7" s="6">
        <v>1741380</v>
      </c>
      <c r="E7" s="7">
        <v>106.83</v>
      </c>
    </row>
    <row r="8" spans="1:5" x14ac:dyDescent="0.25">
      <c r="A8" s="8" t="s">
        <v>9</v>
      </c>
      <c r="B8" s="9">
        <v>1500000</v>
      </c>
      <c r="C8" s="9">
        <v>120000</v>
      </c>
      <c r="D8" s="9">
        <v>1620000</v>
      </c>
      <c r="E8" s="10">
        <v>108</v>
      </c>
    </row>
    <row r="9" spans="1:5" x14ac:dyDescent="0.25">
      <c r="A9" s="8" t="s">
        <v>10</v>
      </c>
      <c r="B9" s="9">
        <v>1250000</v>
      </c>
      <c r="C9" s="9">
        <v>100000</v>
      </c>
      <c r="D9" s="9">
        <v>1350000</v>
      </c>
      <c r="E9" s="10">
        <v>108</v>
      </c>
    </row>
    <row r="10" spans="1:5" x14ac:dyDescent="0.25">
      <c r="A10" s="8" t="s">
        <v>11</v>
      </c>
      <c r="B10" s="9">
        <v>45000</v>
      </c>
      <c r="C10" s="9">
        <v>5000</v>
      </c>
      <c r="D10" s="9">
        <v>50000</v>
      </c>
      <c r="E10" s="10">
        <v>111.11</v>
      </c>
    </row>
    <row r="11" spans="1:5" x14ac:dyDescent="0.25">
      <c r="A11" s="8" t="s">
        <v>12</v>
      </c>
      <c r="B11" s="9">
        <v>205000</v>
      </c>
      <c r="C11" s="9">
        <v>15000</v>
      </c>
      <c r="D11" s="9">
        <v>220000</v>
      </c>
      <c r="E11" s="10">
        <v>107.32</v>
      </c>
    </row>
    <row r="12" spans="1:5" x14ac:dyDescent="0.25">
      <c r="A12" s="8" t="s">
        <v>13</v>
      </c>
      <c r="B12" s="9">
        <v>129500</v>
      </c>
      <c r="C12" s="9">
        <v>-8620</v>
      </c>
      <c r="D12" s="9">
        <v>120880</v>
      </c>
      <c r="E12" s="10">
        <v>93.34</v>
      </c>
    </row>
    <row r="13" spans="1:5" x14ac:dyDescent="0.25">
      <c r="A13" s="8" t="s">
        <v>14</v>
      </c>
      <c r="B13" s="9">
        <v>44000</v>
      </c>
      <c r="C13" s="10">
        <v>38</v>
      </c>
      <c r="D13" s="9">
        <v>44038</v>
      </c>
      <c r="E13" s="10">
        <v>100.09</v>
      </c>
    </row>
    <row r="14" spans="1:5" x14ac:dyDescent="0.25">
      <c r="A14" s="8" t="s">
        <v>15</v>
      </c>
      <c r="B14" s="9">
        <v>38000</v>
      </c>
      <c r="C14" s="10">
        <v>300</v>
      </c>
      <c r="D14" s="9">
        <v>38300</v>
      </c>
      <c r="E14" s="10">
        <v>100.79</v>
      </c>
    </row>
    <row r="15" spans="1:5" x14ac:dyDescent="0.25">
      <c r="A15" s="8" t="s">
        <v>16</v>
      </c>
      <c r="B15" s="9">
        <v>45000</v>
      </c>
      <c r="C15" s="9">
        <v>-9000</v>
      </c>
      <c r="D15" s="9">
        <v>36000</v>
      </c>
      <c r="E15" s="10">
        <v>80</v>
      </c>
    </row>
    <row r="16" spans="1:5" x14ac:dyDescent="0.25">
      <c r="A16" s="8" t="s">
        <v>18</v>
      </c>
      <c r="B16" s="9">
        <v>2500</v>
      </c>
      <c r="C16" s="10">
        <v>42</v>
      </c>
      <c r="D16" s="9">
        <v>2542</v>
      </c>
      <c r="E16" s="10">
        <v>101.68</v>
      </c>
    </row>
    <row r="17" spans="1:5" x14ac:dyDescent="0.25">
      <c r="A17" s="8" t="s">
        <v>19</v>
      </c>
      <c r="B17" s="10">
        <v>520</v>
      </c>
      <c r="C17" s="10">
        <v>-20</v>
      </c>
      <c r="D17" s="10">
        <v>500</v>
      </c>
      <c r="E17" s="10">
        <v>96.15</v>
      </c>
    </row>
    <row r="18" spans="1:5" x14ac:dyDescent="0.25">
      <c r="A18" s="8" t="s">
        <v>20</v>
      </c>
      <c r="B18" s="10">
        <v>520</v>
      </c>
      <c r="C18" s="10">
        <v>-20</v>
      </c>
      <c r="D18" s="10">
        <v>500</v>
      </c>
      <c r="E18" s="10">
        <v>96.15</v>
      </c>
    </row>
    <row r="19" spans="1:5" x14ac:dyDescent="0.25">
      <c r="A19" s="43" t="s">
        <v>131</v>
      </c>
      <c r="B19" s="44">
        <v>195058.68</v>
      </c>
      <c r="C19" s="44">
        <v>29311.32</v>
      </c>
      <c r="D19" s="44">
        <v>224370</v>
      </c>
      <c r="E19" s="45">
        <v>115.03</v>
      </c>
    </row>
    <row r="20" spans="1:5" x14ac:dyDescent="0.25">
      <c r="A20" s="5" t="s">
        <v>8</v>
      </c>
      <c r="B20" s="6">
        <v>112886</v>
      </c>
      <c r="C20" s="6">
        <v>16411</v>
      </c>
      <c r="D20" s="6">
        <v>129297</v>
      </c>
      <c r="E20" s="7">
        <v>114.54</v>
      </c>
    </row>
    <row r="21" spans="1:5" x14ac:dyDescent="0.25">
      <c r="A21" s="8" t="s">
        <v>9</v>
      </c>
      <c r="B21" s="9">
        <v>1000</v>
      </c>
      <c r="C21" s="10">
        <v>500</v>
      </c>
      <c r="D21" s="9">
        <v>1500</v>
      </c>
      <c r="E21" s="10">
        <v>150</v>
      </c>
    </row>
    <row r="22" spans="1:5" x14ac:dyDescent="0.25">
      <c r="A22" s="8" t="s">
        <v>11</v>
      </c>
      <c r="B22" s="9">
        <v>1000</v>
      </c>
      <c r="C22" s="10">
        <v>500</v>
      </c>
      <c r="D22" s="9">
        <v>1500</v>
      </c>
      <c r="E22" s="10">
        <v>150</v>
      </c>
    </row>
    <row r="23" spans="1:5" x14ac:dyDescent="0.25">
      <c r="A23" s="8" t="s">
        <v>13</v>
      </c>
      <c r="B23" s="9">
        <v>104166</v>
      </c>
      <c r="C23" s="9">
        <v>15258</v>
      </c>
      <c r="D23" s="9">
        <v>119424</v>
      </c>
      <c r="E23" s="10">
        <v>114.65</v>
      </c>
    </row>
    <row r="24" spans="1:5" x14ac:dyDescent="0.25">
      <c r="A24" s="8" t="s">
        <v>14</v>
      </c>
      <c r="B24" s="9">
        <v>23100</v>
      </c>
      <c r="C24" s="9">
        <v>1000</v>
      </c>
      <c r="D24" s="9">
        <v>24100</v>
      </c>
      <c r="E24" s="10">
        <v>104.33</v>
      </c>
    </row>
    <row r="25" spans="1:5" x14ac:dyDescent="0.25">
      <c r="A25" s="8" t="s">
        <v>15</v>
      </c>
      <c r="B25" s="9">
        <v>19900</v>
      </c>
      <c r="C25" s="9">
        <v>2000</v>
      </c>
      <c r="D25" s="9">
        <v>21900</v>
      </c>
      <c r="E25" s="10">
        <v>110.05</v>
      </c>
    </row>
    <row r="26" spans="1:5" x14ac:dyDescent="0.25">
      <c r="A26" s="8" t="s">
        <v>16</v>
      </c>
      <c r="B26" s="9">
        <v>16800</v>
      </c>
      <c r="C26" s="9">
        <v>3190</v>
      </c>
      <c r="D26" s="9">
        <v>19990</v>
      </c>
      <c r="E26" s="10">
        <v>118.99</v>
      </c>
    </row>
    <row r="27" spans="1:5" ht="26.25" x14ac:dyDescent="0.25">
      <c r="A27" s="8" t="s">
        <v>17</v>
      </c>
      <c r="B27" s="9">
        <v>40000</v>
      </c>
      <c r="C27" s="9">
        <v>8968</v>
      </c>
      <c r="D27" s="9">
        <v>48968</v>
      </c>
      <c r="E27" s="10">
        <v>122.42</v>
      </c>
    </row>
    <row r="28" spans="1:5" x14ac:dyDescent="0.25">
      <c r="A28" s="8" t="s">
        <v>18</v>
      </c>
      <c r="B28" s="9">
        <v>4366</v>
      </c>
      <c r="C28" s="10">
        <v>100</v>
      </c>
      <c r="D28" s="9">
        <v>4466</v>
      </c>
      <c r="E28" s="10">
        <v>102.29</v>
      </c>
    </row>
    <row r="29" spans="1:5" x14ac:dyDescent="0.25">
      <c r="A29" s="8" t="s">
        <v>19</v>
      </c>
      <c r="B29" s="10">
        <v>220</v>
      </c>
      <c r="C29" s="10">
        <v>0</v>
      </c>
      <c r="D29" s="10">
        <v>220</v>
      </c>
      <c r="E29" s="10">
        <v>100</v>
      </c>
    </row>
    <row r="30" spans="1:5" x14ac:dyDescent="0.25">
      <c r="A30" s="8" t="s">
        <v>20</v>
      </c>
      <c r="B30" s="10">
        <v>220</v>
      </c>
      <c r="C30" s="10">
        <v>0</v>
      </c>
      <c r="D30" s="10">
        <v>220</v>
      </c>
      <c r="E30" s="10">
        <v>100</v>
      </c>
    </row>
    <row r="31" spans="1:5" ht="26.25" x14ac:dyDescent="0.25">
      <c r="A31" s="8" t="s">
        <v>21</v>
      </c>
      <c r="B31" s="9">
        <v>7500</v>
      </c>
      <c r="C31" s="10">
        <v>-200</v>
      </c>
      <c r="D31" s="9">
        <v>7300</v>
      </c>
      <c r="E31" s="10">
        <v>97.33</v>
      </c>
    </row>
    <row r="32" spans="1:5" ht="26.25" x14ac:dyDescent="0.25">
      <c r="A32" s="8" t="s">
        <v>22</v>
      </c>
      <c r="B32" s="9">
        <v>7500</v>
      </c>
      <c r="C32" s="10">
        <v>-200</v>
      </c>
      <c r="D32" s="9">
        <v>7300</v>
      </c>
      <c r="E32" s="10">
        <v>97.33</v>
      </c>
    </row>
    <row r="33" spans="1:5" x14ac:dyDescent="0.25">
      <c r="A33" s="8" t="s">
        <v>23</v>
      </c>
      <c r="B33" s="10">
        <v>0</v>
      </c>
      <c r="C33" s="10">
        <v>853</v>
      </c>
      <c r="D33" s="10">
        <v>853</v>
      </c>
      <c r="E33" s="10">
        <v>0</v>
      </c>
    </row>
    <row r="34" spans="1:5" x14ac:dyDescent="0.25">
      <c r="A34" s="8" t="s">
        <v>24</v>
      </c>
      <c r="B34" s="10">
        <v>0</v>
      </c>
      <c r="C34" s="10">
        <v>853</v>
      </c>
      <c r="D34" s="10">
        <v>853</v>
      </c>
      <c r="E34" s="10">
        <v>0</v>
      </c>
    </row>
    <row r="35" spans="1:5" ht="26.25" x14ac:dyDescent="0.25">
      <c r="A35" s="5" t="s">
        <v>25</v>
      </c>
      <c r="B35" s="6">
        <v>82172.679999999993</v>
      </c>
      <c r="C35" s="6">
        <v>12900.32</v>
      </c>
      <c r="D35" s="6">
        <v>95073</v>
      </c>
      <c r="E35" s="7">
        <v>115.7</v>
      </c>
    </row>
    <row r="36" spans="1:5" ht="26.25" x14ac:dyDescent="0.25">
      <c r="A36" s="8" t="s">
        <v>26</v>
      </c>
      <c r="B36" s="9">
        <v>31263</v>
      </c>
      <c r="C36" s="9">
        <v>5900</v>
      </c>
      <c r="D36" s="9">
        <v>37163</v>
      </c>
      <c r="E36" s="10">
        <v>118.87</v>
      </c>
    </row>
    <row r="37" spans="1:5" x14ac:dyDescent="0.25">
      <c r="A37" s="8" t="s">
        <v>27</v>
      </c>
      <c r="B37" s="9">
        <v>27500</v>
      </c>
      <c r="C37" s="9">
        <v>6000</v>
      </c>
      <c r="D37" s="9">
        <v>33500</v>
      </c>
      <c r="E37" s="10">
        <v>121.82</v>
      </c>
    </row>
    <row r="38" spans="1:5" ht="26.25" x14ac:dyDescent="0.25">
      <c r="A38" s="8" t="s">
        <v>28</v>
      </c>
      <c r="B38" s="9">
        <v>3763</v>
      </c>
      <c r="C38" s="10">
        <v>-100</v>
      </c>
      <c r="D38" s="9">
        <v>3663</v>
      </c>
      <c r="E38" s="10">
        <v>97.34</v>
      </c>
    </row>
    <row r="39" spans="1:5" ht="26.25" x14ac:dyDescent="0.25">
      <c r="A39" s="8" t="s">
        <v>29</v>
      </c>
      <c r="B39" s="9">
        <v>50909.68</v>
      </c>
      <c r="C39" s="9">
        <v>7000.32</v>
      </c>
      <c r="D39" s="9">
        <v>57910</v>
      </c>
      <c r="E39" s="10">
        <v>113.75</v>
      </c>
    </row>
    <row r="40" spans="1:5" ht="26.25" x14ac:dyDescent="0.25">
      <c r="A40" s="8" t="s">
        <v>30</v>
      </c>
      <c r="B40" s="9">
        <v>50909.68</v>
      </c>
      <c r="C40" s="9">
        <v>7000.32</v>
      </c>
      <c r="D40" s="9">
        <v>57910</v>
      </c>
      <c r="E40" s="10">
        <v>113.75</v>
      </c>
    </row>
  </sheetData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049E-9373-481B-8FD5-6D40F2ABEB0D}">
  <dimension ref="A2:G23"/>
  <sheetViews>
    <sheetView workbookViewId="0">
      <selection activeCell="N38" sqref="N38"/>
    </sheetView>
  </sheetViews>
  <sheetFormatPr defaultRowHeight="15" x14ac:dyDescent="0.25"/>
  <cols>
    <col min="4" max="4" width="44.42578125" customWidth="1"/>
  </cols>
  <sheetData>
    <row r="2" spans="1:7" x14ac:dyDescent="0.25">
      <c r="B2" t="s">
        <v>50</v>
      </c>
    </row>
    <row r="3" spans="1:7" x14ac:dyDescent="0.25">
      <c r="B3" t="s">
        <v>51</v>
      </c>
    </row>
    <row r="5" spans="1:7" ht="25.5" x14ac:dyDescent="0.25">
      <c r="A5" s="12" t="s">
        <v>52</v>
      </c>
      <c r="B5" s="12" t="s">
        <v>53</v>
      </c>
      <c r="C5" s="12"/>
      <c r="D5" s="12" t="s">
        <v>54</v>
      </c>
      <c r="E5" s="12" t="s">
        <v>80</v>
      </c>
      <c r="F5" s="12" t="s">
        <v>81</v>
      </c>
      <c r="G5" s="12" t="s">
        <v>82</v>
      </c>
    </row>
    <row r="6" spans="1:7" x14ac:dyDescent="0.25">
      <c r="A6" s="13"/>
      <c r="B6" s="13"/>
      <c r="C6" s="13"/>
      <c r="D6" s="13" t="s">
        <v>55</v>
      </c>
      <c r="E6" s="14">
        <v>0</v>
      </c>
      <c r="F6" s="14">
        <v>0</v>
      </c>
      <c r="G6" s="14">
        <v>0</v>
      </c>
    </row>
    <row r="7" spans="1:7" x14ac:dyDescent="0.25">
      <c r="A7" s="15">
        <v>84</v>
      </c>
      <c r="B7" s="15"/>
      <c r="C7" s="15"/>
      <c r="D7" s="15" t="s">
        <v>56</v>
      </c>
      <c r="E7" s="14">
        <v>0</v>
      </c>
      <c r="F7" s="14">
        <v>0</v>
      </c>
      <c r="G7" s="14">
        <v>0</v>
      </c>
    </row>
    <row r="8" spans="1:7" ht="26.25" x14ac:dyDescent="0.25">
      <c r="A8" s="15"/>
      <c r="B8" s="16" t="s">
        <v>57</v>
      </c>
      <c r="C8" s="17"/>
      <c r="D8" s="18" t="s">
        <v>58</v>
      </c>
      <c r="E8" s="14">
        <v>0</v>
      </c>
      <c r="F8" s="14">
        <v>0</v>
      </c>
      <c r="G8" s="14">
        <v>0</v>
      </c>
    </row>
    <row r="9" spans="1:7" ht="26.25" x14ac:dyDescent="0.25">
      <c r="A9" s="15"/>
      <c r="B9" s="19"/>
      <c r="C9" s="17">
        <v>8443</v>
      </c>
      <c r="D9" s="18" t="s">
        <v>59</v>
      </c>
      <c r="E9" s="14">
        <v>0</v>
      </c>
      <c r="F9" s="14">
        <v>0</v>
      </c>
      <c r="G9" s="14">
        <v>0</v>
      </c>
    </row>
    <row r="10" spans="1:7" ht="26.25" x14ac:dyDescent="0.25">
      <c r="A10" s="15"/>
      <c r="B10" s="19"/>
      <c r="C10" s="17">
        <v>8444</v>
      </c>
      <c r="D10" s="18" t="s">
        <v>60</v>
      </c>
      <c r="E10" s="14">
        <v>0</v>
      </c>
      <c r="F10" s="14">
        <v>0</v>
      </c>
      <c r="G10" s="14">
        <v>0</v>
      </c>
    </row>
    <row r="11" spans="1:7" ht="26.25" x14ac:dyDescent="0.25">
      <c r="A11" s="15"/>
      <c r="B11" s="19"/>
      <c r="C11" s="17">
        <v>8445</v>
      </c>
      <c r="D11" s="18" t="s">
        <v>61</v>
      </c>
      <c r="E11" s="14">
        <v>0</v>
      </c>
      <c r="F11" s="14">
        <v>0</v>
      </c>
      <c r="G11" s="14">
        <v>0</v>
      </c>
    </row>
    <row r="12" spans="1:7" x14ac:dyDescent="0.25">
      <c r="A12" s="15"/>
      <c r="B12" s="19"/>
      <c r="C12" s="17">
        <v>8446</v>
      </c>
      <c r="D12" s="18" t="s">
        <v>62</v>
      </c>
      <c r="E12" s="14">
        <v>0</v>
      </c>
      <c r="F12" s="14">
        <v>0</v>
      </c>
      <c r="G12" s="14">
        <v>0</v>
      </c>
    </row>
    <row r="13" spans="1:7" ht="26.25" x14ac:dyDescent="0.25">
      <c r="A13" s="15"/>
      <c r="B13" s="19"/>
      <c r="C13" s="17">
        <v>8447</v>
      </c>
      <c r="D13" s="18" t="s">
        <v>63</v>
      </c>
      <c r="E13" s="14">
        <v>0</v>
      </c>
      <c r="F13" s="14">
        <v>0</v>
      </c>
      <c r="G13" s="14">
        <v>0</v>
      </c>
    </row>
    <row r="14" spans="1:7" ht="26.25" x14ac:dyDescent="0.25">
      <c r="A14" s="15"/>
      <c r="B14" s="19"/>
      <c r="C14" s="17">
        <v>8448</v>
      </c>
      <c r="D14" s="18" t="s">
        <v>64</v>
      </c>
      <c r="E14" s="14">
        <v>0</v>
      </c>
      <c r="F14" s="14">
        <v>0</v>
      </c>
      <c r="G14" s="14">
        <v>0</v>
      </c>
    </row>
    <row r="15" spans="1:7" ht="25.5" x14ac:dyDescent="0.25">
      <c r="A15" s="20"/>
      <c r="B15" s="20"/>
      <c r="C15" s="20"/>
      <c r="D15" s="21" t="s">
        <v>65</v>
      </c>
      <c r="E15" s="14">
        <v>0</v>
      </c>
      <c r="F15" s="14">
        <v>0</v>
      </c>
      <c r="G15" s="14">
        <v>0</v>
      </c>
    </row>
    <row r="16" spans="1:7" ht="45" x14ac:dyDescent="0.25">
      <c r="A16" s="22">
        <v>54</v>
      </c>
      <c r="B16" s="22"/>
      <c r="C16" s="22"/>
      <c r="D16" s="23" t="s">
        <v>66</v>
      </c>
      <c r="E16" s="14">
        <v>0</v>
      </c>
      <c r="F16" s="14">
        <v>0</v>
      </c>
      <c r="G16" s="14">
        <v>0</v>
      </c>
    </row>
    <row r="17" spans="1:7" ht="39" x14ac:dyDescent="0.25">
      <c r="A17" s="22"/>
      <c r="B17" s="22">
        <v>544</v>
      </c>
      <c r="C17" s="22"/>
      <c r="D17" s="24" t="s">
        <v>67</v>
      </c>
      <c r="E17" s="14">
        <v>0</v>
      </c>
      <c r="F17" s="14">
        <v>0</v>
      </c>
      <c r="G17" s="14">
        <v>0</v>
      </c>
    </row>
    <row r="18" spans="1:7" ht="26.25" x14ac:dyDescent="0.25">
      <c r="A18" s="22"/>
      <c r="B18" s="22"/>
      <c r="C18" s="25" t="s">
        <v>68</v>
      </c>
      <c r="D18" s="24" t="s">
        <v>69</v>
      </c>
      <c r="E18" s="14">
        <v>0</v>
      </c>
      <c r="F18" s="14">
        <v>0</v>
      </c>
      <c r="G18" s="14">
        <v>0</v>
      </c>
    </row>
    <row r="19" spans="1:7" ht="26.25" x14ac:dyDescent="0.25">
      <c r="A19" s="15"/>
      <c r="B19" s="15"/>
      <c r="C19" s="25" t="s">
        <v>70</v>
      </c>
      <c r="D19" s="24" t="s">
        <v>71</v>
      </c>
      <c r="E19" s="14">
        <v>0</v>
      </c>
      <c r="F19" s="14">
        <v>0</v>
      </c>
      <c r="G19" s="14">
        <v>0</v>
      </c>
    </row>
    <row r="20" spans="1:7" ht="39" x14ac:dyDescent="0.25">
      <c r="A20" s="22"/>
      <c r="B20" s="22"/>
      <c r="C20" s="25" t="s">
        <v>72</v>
      </c>
      <c r="D20" s="24" t="s">
        <v>73</v>
      </c>
      <c r="E20" s="14">
        <v>0</v>
      </c>
      <c r="F20" s="14">
        <v>0</v>
      </c>
      <c r="G20" s="14">
        <v>0</v>
      </c>
    </row>
    <row r="21" spans="1:7" ht="26.25" x14ac:dyDescent="0.25">
      <c r="A21" s="14"/>
      <c r="B21" s="14"/>
      <c r="C21" s="25" t="s">
        <v>74</v>
      </c>
      <c r="D21" s="24" t="s">
        <v>75</v>
      </c>
      <c r="E21" s="14">
        <v>0</v>
      </c>
      <c r="F21" s="14">
        <v>0</v>
      </c>
      <c r="G21" s="14">
        <v>0</v>
      </c>
    </row>
    <row r="22" spans="1:7" ht="26.25" x14ac:dyDescent="0.25">
      <c r="A22" s="14"/>
      <c r="B22" s="14"/>
      <c r="C22" s="25" t="s">
        <v>76</v>
      </c>
      <c r="D22" s="24" t="s">
        <v>77</v>
      </c>
      <c r="E22" s="14">
        <v>0</v>
      </c>
      <c r="F22" s="14">
        <v>0</v>
      </c>
      <c r="G22" s="14">
        <v>0</v>
      </c>
    </row>
    <row r="23" spans="1:7" ht="26.25" x14ac:dyDescent="0.25">
      <c r="A23" s="14"/>
      <c r="B23" s="14"/>
      <c r="C23" s="25" t="s">
        <v>78</v>
      </c>
      <c r="D23" s="24" t="s">
        <v>79</v>
      </c>
      <c r="E23" s="14">
        <v>0</v>
      </c>
      <c r="F23" s="14">
        <v>0</v>
      </c>
      <c r="G23" s="14">
        <v>0</v>
      </c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7654-1749-421B-A5DA-0632A8EF27AB}">
  <dimension ref="A2:G11"/>
  <sheetViews>
    <sheetView workbookViewId="0">
      <selection activeCell="T37" sqref="T37"/>
    </sheetView>
  </sheetViews>
  <sheetFormatPr defaultRowHeight="15" x14ac:dyDescent="0.25"/>
  <cols>
    <col min="3" max="3" width="7" customWidth="1"/>
    <col min="4" max="4" width="45.5703125" customWidth="1"/>
    <col min="5" max="5" width="8.140625" customWidth="1"/>
    <col min="7" max="7" width="8" customWidth="1"/>
  </cols>
  <sheetData>
    <row r="2" spans="1:7" x14ac:dyDescent="0.25">
      <c r="B2" t="s">
        <v>50</v>
      </c>
    </row>
    <row r="3" spans="1:7" x14ac:dyDescent="0.25">
      <c r="B3" t="s">
        <v>83</v>
      </c>
    </row>
    <row r="5" spans="1:7" ht="25.5" x14ac:dyDescent="0.25">
      <c r="A5" s="26" t="s">
        <v>84</v>
      </c>
      <c r="B5" s="12" t="s">
        <v>85</v>
      </c>
      <c r="C5" s="12" t="s">
        <v>86</v>
      </c>
      <c r="D5" s="12" t="s">
        <v>54</v>
      </c>
      <c r="E5" s="12" t="s">
        <v>89</v>
      </c>
      <c r="F5" s="12" t="s">
        <v>81</v>
      </c>
      <c r="G5" s="12" t="s">
        <v>90</v>
      </c>
    </row>
    <row r="6" spans="1:7" x14ac:dyDescent="0.25">
      <c r="A6" s="13">
        <v>8</v>
      </c>
      <c r="B6" s="13"/>
      <c r="C6" s="13"/>
      <c r="D6" s="13" t="s">
        <v>55</v>
      </c>
      <c r="E6" s="14">
        <v>0</v>
      </c>
      <c r="F6" s="14">
        <v>0</v>
      </c>
      <c r="G6" s="14">
        <v>0</v>
      </c>
    </row>
    <row r="7" spans="1:7" x14ac:dyDescent="0.25">
      <c r="A7" s="13"/>
      <c r="B7" s="15">
        <v>84</v>
      </c>
      <c r="C7" s="15"/>
      <c r="D7" s="15" t="s">
        <v>56</v>
      </c>
      <c r="E7" s="14">
        <v>0</v>
      </c>
      <c r="F7" s="14">
        <v>0</v>
      </c>
      <c r="G7" s="14">
        <v>0</v>
      </c>
    </row>
    <row r="8" spans="1:7" x14ac:dyDescent="0.25">
      <c r="A8" s="27"/>
      <c r="B8" s="27"/>
      <c r="C8" s="28">
        <v>8</v>
      </c>
      <c r="D8" s="29" t="s">
        <v>87</v>
      </c>
      <c r="E8" s="14">
        <v>0</v>
      </c>
      <c r="F8" s="14">
        <v>0</v>
      </c>
      <c r="G8" s="14">
        <v>0</v>
      </c>
    </row>
    <row r="9" spans="1:7" x14ac:dyDescent="0.25">
      <c r="A9" s="30">
        <v>5</v>
      </c>
      <c r="B9" s="20"/>
      <c r="C9" s="20"/>
      <c r="D9" s="21" t="s">
        <v>65</v>
      </c>
      <c r="E9" s="14">
        <v>0</v>
      </c>
      <c r="F9" s="14">
        <v>0</v>
      </c>
      <c r="G9" s="14">
        <v>0</v>
      </c>
    </row>
    <row r="10" spans="1:7" ht="25.5" x14ac:dyDescent="0.25">
      <c r="A10" s="15"/>
      <c r="B10" s="15">
        <v>54</v>
      </c>
      <c r="C10" s="15"/>
      <c r="D10" s="31" t="s">
        <v>88</v>
      </c>
      <c r="E10" s="14">
        <v>0</v>
      </c>
      <c r="F10" s="14">
        <v>0</v>
      </c>
      <c r="G10" s="14">
        <v>0</v>
      </c>
    </row>
    <row r="11" spans="1:7" x14ac:dyDescent="0.25">
      <c r="A11" s="15"/>
      <c r="B11" s="15"/>
      <c r="C11" s="28">
        <v>8</v>
      </c>
      <c r="D11" s="32" t="s">
        <v>87</v>
      </c>
      <c r="E11" s="14">
        <v>0</v>
      </c>
      <c r="F11" s="14">
        <v>0</v>
      </c>
      <c r="G11" s="14">
        <v>0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0C6E-887C-456E-8B7A-1B0AFE3EE39B}">
  <dimension ref="A2:E153"/>
  <sheetViews>
    <sheetView tabSelected="1" workbookViewId="0">
      <selection activeCell="K17" sqref="K17:K18"/>
    </sheetView>
  </sheetViews>
  <sheetFormatPr defaultRowHeight="15" x14ac:dyDescent="0.25"/>
  <cols>
    <col min="1" max="1" width="43.7109375" customWidth="1"/>
    <col min="2" max="2" width="13.5703125" customWidth="1"/>
    <col min="3" max="3" width="13.28515625" customWidth="1"/>
    <col min="4" max="4" width="15.28515625" customWidth="1"/>
    <col min="5" max="5" width="10.28515625" customWidth="1"/>
  </cols>
  <sheetData>
    <row r="2" spans="1:5" x14ac:dyDescent="0.25">
      <c r="A2" t="s">
        <v>132</v>
      </c>
    </row>
    <row r="3" spans="1:5" ht="15.75" thickBot="1" x14ac:dyDescent="0.3"/>
    <row r="4" spans="1:5" ht="30" customHeight="1" thickBot="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A5" s="2" t="s">
        <v>7</v>
      </c>
      <c r="B5" s="3">
        <v>1825078.68</v>
      </c>
      <c r="C5" s="3">
        <v>140671.32</v>
      </c>
      <c r="D5" s="3">
        <v>1965750</v>
      </c>
      <c r="E5" s="4">
        <v>107.71</v>
      </c>
    </row>
    <row r="6" spans="1:5" ht="26.25" x14ac:dyDescent="0.25">
      <c r="A6" s="33" t="s">
        <v>91</v>
      </c>
      <c r="B6" s="34">
        <v>130020</v>
      </c>
      <c r="C6" s="34">
        <v>-8640</v>
      </c>
      <c r="D6" s="34">
        <v>121380</v>
      </c>
      <c r="E6" s="35">
        <v>93.35</v>
      </c>
    </row>
    <row r="7" spans="1:5" ht="26.25" x14ac:dyDescent="0.25">
      <c r="A7" s="36" t="s">
        <v>92</v>
      </c>
      <c r="B7" s="37">
        <v>40020</v>
      </c>
      <c r="C7" s="38">
        <v>360</v>
      </c>
      <c r="D7" s="37">
        <v>40380</v>
      </c>
      <c r="E7" s="38">
        <v>100.9</v>
      </c>
    </row>
    <row r="8" spans="1:5" x14ac:dyDescent="0.25">
      <c r="A8" s="40" t="s">
        <v>122</v>
      </c>
      <c r="B8" s="41">
        <v>40020</v>
      </c>
      <c r="C8" s="42">
        <v>360</v>
      </c>
      <c r="D8" s="41">
        <v>40380</v>
      </c>
      <c r="E8" s="42">
        <v>100.9</v>
      </c>
    </row>
    <row r="9" spans="1:5" x14ac:dyDescent="0.25">
      <c r="A9" s="5" t="s">
        <v>8</v>
      </c>
      <c r="B9" s="6">
        <v>40020</v>
      </c>
      <c r="C9" s="7">
        <v>360</v>
      </c>
      <c r="D9" s="6">
        <v>40380</v>
      </c>
      <c r="E9" s="7">
        <v>100.9</v>
      </c>
    </row>
    <row r="10" spans="1:5" x14ac:dyDescent="0.25">
      <c r="A10" s="8" t="s">
        <v>13</v>
      </c>
      <c r="B10" s="9">
        <v>39500</v>
      </c>
      <c r="C10" s="10">
        <v>380</v>
      </c>
      <c r="D10" s="9">
        <v>39880</v>
      </c>
      <c r="E10" s="10">
        <v>100.96</v>
      </c>
    </row>
    <row r="11" spans="1:5" x14ac:dyDescent="0.25">
      <c r="A11" s="8" t="s">
        <v>14</v>
      </c>
      <c r="B11" s="9">
        <v>4000</v>
      </c>
      <c r="C11" s="10">
        <v>38</v>
      </c>
      <c r="D11" s="9">
        <v>4038</v>
      </c>
      <c r="E11" s="10">
        <v>100.95</v>
      </c>
    </row>
    <row r="12" spans="1:5" x14ac:dyDescent="0.25">
      <c r="A12" s="8" t="s">
        <v>15</v>
      </c>
      <c r="B12" s="9">
        <v>13000</v>
      </c>
      <c r="C12" s="9">
        <v>2300</v>
      </c>
      <c r="D12" s="9">
        <v>15300</v>
      </c>
      <c r="E12" s="10">
        <v>117.69</v>
      </c>
    </row>
    <row r="13" spans="1:5" x14ac:dyDescent="0.25">
      <c r="A13" s="8" t="s">
        <v>16</v>
      </c>
      <c r="B13" s="9">
        <v>20000</v>
      </c>
      <c r="C13" s="9">
        <v>-2000</v>
      </c>
      <c r="D13" s="9">
        <v>18000</v>
      </c>
      <c r="E13" s="10">
        <v>90</v>
      </c>
    </row>
    <row r="14" spans="1:5" x14ac:dyDescent="0.25">
      <c r="A14" s="8" t="s">
        <v>18</v>
      </c>
      <c r="B14" s="9">
        <v>2500</v>
      </c>
      <c r="C14" s="10">
        <v>42</v>
      </c>
      <c r="D14" s="9">
        <v>2542</v>
      </c>
      <c r="E14" s="10">
        <v>101.68</v>
      </c>
    </row>
    <row r="15" spans="1:5" x14ac:dyDescent="0.25">
      <c r="A15" s="8" t="s">
        <v>19</v>
      </c>
      <c r="B15" s="10">
        <v>520</v>
      </c>
      <c r="C15" s="10">
        <v>-20</v>
      </c>
      <c r="D15" s="10">
        <v>500</v>
      </c>
      <c r="E15" s="10">
        <v>96.15</v>
      </c>
    </row>
    <row r="16" spans="1:5" x14ac:dyDescent="0.25">
      <c r="A16" s="8" t="s">
        <v>20</v>
      </c>
      <c r="B16" s="10">
        <v>520</v>
      </c>
      <c r="C16" s="10">
        <v>-20</v>
      </c>
      <c r="D16" s="10">
        <v>500</v>
      </c>
      <c r="E16" s="10">
        <v>96.15</v>
      </c>
    </row>
    <row r="17" spans="1:5" ht="26.25" x14ac:dyDescent="0.25">
      <c r="A17" s="36" t="s">
        <v>93</v>
      </c>
      <c r="B17" s="37">
        <v>85000</v>
      </c>
      <c r="C17" s="37">
        <v>-9000</v>
      </c>
      <c r="D17" s="37">
        <v>76000</v>
      </c>
      <c r="E17" s="38">
        <v>89.41</v>
      </c>
    </row>
    <row r="18" spans="1:5" x14ac:dyDescent="0.25">
      <c r="A18" s="40" t="s">
        <v>122</v>
      </c>
      <c r="B18" s="41">
        <v>85000</v>
      </c>
      <c r="C18" s="41">
        <v>-9000</v>
      </c>
      <c r="D18" s="41">
        <v>76000</v>
      </c>
      <c r="E18" s="42">
        <v>89.41</v>
      </c>
    </row>
    <row r="19" spans="1:5" x14ac:dyDescent="0.25">
      <c r="A19" s="5" t="s">
        <v>8</v>
      </c>
      <c r="B19" s="6">
        <v>85000</v>
      </c>
      <c r="C19" s="6">
        <v>-9000</v>
      </c>
      <c r="D19" s="6">
        <v>76000</v>
      </c>
      <c r="E19" s="7">
        <v>89.41</v>
      </c>
    </row>
    <row r="20" spans="1:5" x14ac:dyDescent="0.25">
      <c r="A20" s="8" t="s">
        <v>13</v>
      </c>
      <c r="B20" s="9">
        <v>85000</v>
      </c>
      <c r="C20" s="9">
        <v>-9000</v>
      </c>
      <c r="D20" s="9">
        <v>76000</v>
      </c>
      <c r="E20" s="10">
        <v>89.41</v>
      </c>
    </row>
    <row r="21" spans="1:5" x14ac:dyDescent="0.25">
      <c r="A21" s="8" t="s">
        <v>14</v>
      </c>
      <c r="B21" s="9">
        <v>40000</v>
      </c>
      <c r="C21" s="10">
        <v>0</v>
      </c>
      <c r="D21" s="9">
        <v>40000</v>
      </c>
      <c r="E21" s="10">
        <v>100</v>
      </c>
    </row>
    <row r="22" spans="1:5" x14ac:dyDescent="0.25">
      <c r="A22" s="8" t="s">
        <v>15</v>
      </c>
      <c r="B22" s="9">
        <v>25000</v>
      </c>
      <c r="C22" s="9">
        <v>-2000</v>
      </c>
      <c r="D22" s="9">
        <v>23000</v>
      </c>
      <c r="E22" s="10">
        <v>92</v>
      </c>
    </row>
    <row r="23" spans="1:5" x14ac:dyDescent="0.25">
      <c r="A23" s="8" t="s">
        <v>16</v>
      </c>
      <c r="B23" s="9">
        <v>20000</v>
      </c>
      <c r="C23" s="9">
        <v>-7000</v>
      </c>
      <c r="D23" s="9">
        <v>13000</v>
      </c>
      <c r="E23" s="10">
        <v>65</v>
      </c>
    </row>
    <row r="24" spans="1:5" x14ac:dyDescent="0.25">
      <c r="A24" s="36" t="s">
        <v>94</v>
      </c>
      <c r="B24" s="37">
        <v>5000</v>
      </c>
      <c r="C24" s="38">
        <v>0</v>
      </c>
      <c r="D24" s="37">
        <v>5000</v>
      </c>
      <c r="E24" s="38">
        <v>100</v>
      </c>
    </row>
    <row r="25" spans="1:5" x14ac:dyDescent="0.25">
      <c r="A25" s="40" t="s">
        <v>122</v>
      </c>
      <c r="B25" s="41">
        <v>5000</v>
      </c>
      <c r="C25" s="42">
        <v>0</v>
      </c>
      <c r="D25" s="41">
        <v>5000</v>
      </c>
      <c r="E25" s="42">
        <v>100</v>
      </c>
    </row>
    <row r="26" spans="1:5" x14ac:dyDescent="0.25">
      <c r="A26" s="5" t="s">
        <v>8</v>
      </c>
      <c r="B26" s="6">
        <v>5000</v>
      </c>
      <c r="C26" s="7">
        <v>0</v>
      </c>
      <c r="D26" s="6">
        <v>5000</v>
      </c>
      <c r="E26" s="7">
        <v>100</v>
      </c>
    </row>
    <row r="27" spans="1:5" x14ac:dyDescent="0.25">
      <c r="A27" s="8" t="s">
        <v>13</v>
      </c>
      <c r="B27" s="9">
        <v>5000</v>
      </c>
      <c r="C27" s="10">
        <v>0</v>
      </c>
      <c r="D27" s="9">
        <v>5000</v>
      </c>
      <c r="E27" s="10">
        <v>100</v>
      </c>
    </row>
    <row r="28" spans="1:5" x14ac:dyDescent="0.25">
      <c r="A28" s="8" t="s">
        <v>16</v>
      </c>
      <c r="B28" s="9">
        <v>5000</v>
      </c>
      <c r="C28" s="10">
        <v>0</v>
      </c>
      <c r="D28" s="9">
        <v>5000</v>
      </c>
      <c r="E28" s="10">
        <v>100</v>
      </c>
    </row>
    <row r="29" spans="1:5" ht="26.25" x14ac:dyDescent="0.25">
      <c r="A29" s="33" t="s">
        <v>95</v>
      </c>
      <c r="B29" s="34">
        <v>20000</v>
      </c>
      <c r="C29" s="34">
        <v>10000</v>
      </c>
      <c r="D29" s="34">
        <v>30000</v>
      </c>
      <c r="E29" s="35">
        <v>150</v>
      </c>
    </row>
    <row r="30" spans="1:5" ht="26.25" x14ac:dyDescent="0.25">
      <c r="A30" s="36" t="s">
        <v>96</v>
      </c>
      <c r="B30" s="37">
        <v>20000</v>
      </c>
      <c r="C30" s="37">
        <v>10000</v>
      </c>
      <c r="D30" s="37">
        <v>30000</v>
      </c>
      <c r="E30" s="38">
        <v>150</v>
      </c>
    </row>
    <row r="31" spans="1:5" x14ac:dyDescent="0.25">
      <c r="A31" s="40" t="s">
        <v>121</v>
      </c>
      <c r="B31" s="41">
        <v>20000</v>
      </c>
      <c r="C31" s="41">
        <v>10000</v>
      </c>
      <c r="D31" s="41">
        <v>30000</v>
      </c>
      <c r="E31" s="42">
        <v>150</v>
      </c>
    </row>
    <row r="32" spans="1:5" x14ac:dyDescent="0.25">
      <c r="A32" s="5" t="s">
        <v>8</v>
      </c>
      <c r="B32" s="6">
        <v>10900</v>
      </c>
      <c r="C32" s="6">
        <v>3900</v>
      </c>
      <c r="D32" s="6">
        <v>14800</v>
      </c>
      <c r="E32" s="7">
        <v>135.78</v>
      </c>
    </row>
    <row r="33" spans="1:5" x14ac:dyDescent="0.25">
      <c r="A33" s="8" t="s">
        <v>9</v>
      </c>
      <c r="B33" s="9">
        <v>1000</v>
      </c>
      <c r="C33" s="10">
        <v>0</v>
      </c>
      <c r="D33" s="9">
        <v>1000</v>
      </c>
      <c r="E33" s="10">
        <v>100</v>
      </c>
    </row>
    <row r="34" spans="1:5" x14ac:dyDescent="0.25">
      <c r="A34" s="8" t="s">
        <v>11</v>
      </c>
      <c r="B34" s="9">
        <v>1000</v>
      </c>
      <c r="C34" s="10">
        <v>0</v>
      </c>
      <c r="D34" s="9">
        <v>1000</v>
      </c>
      <c r="E34" s="10">
        <v>100</v>
      </c>
    </row>
    <row r="35" spans="1:5" x14ac:dyDescent="0.25">
      <c r="A35" s="8" t="s">
        <v>13</v>
      </c>
      <c r="B35" s="9">
        <v>9300</v>
      </c>
      <c r="C35" s="9">
        <v>3900</v>
      </c>
      <c r="D35" s="9">
        <v>13200</v>
      </c>
      <c r="E35" s="10">
        <v>141.94</v>
      </c>
    </row>
    <row r="36" spans="1:5" x14ac:dyDescent="0.25">
      <c r="A36" s="8" t="s">
        <v>14</v>
      </c>
      <c r="B36" s="9">
        <v>2000</v>
      </c>
      <c r="C36" s="9">
        <v>3000</v>
      </c>
      <c r="D36" s="9">
        <v>5000</v>
      </c>
      <c r="E36" s="10">
        <v>250</v>
      </c>
    </row>
    <row r="37" spans="1:5" x14ac:dyDescent="0.25">
      <c r="A37" s="8" t="s">
        <v>15</v>
      </c>
      <c r="B37" s="9">
        <v>3900</v>
      </c>
      <c r="C37" s="10">
        <v>100</v>
      </c>
      <c r="D37" s="9">
        <v>4000</v>
      </c>
      <c r="E37" s="10">
        <v>102.56</v>
      </c>
    </row>
    <row r="38" spans="1:5" x14ac:dyDescent="0.25">
      <c r="A38" s="8" t="s">
        <v>16</v>
      </c>
      <c r="B38" s="9">
        <v>2500</v>
      </c>
      <c r="C38" s="10">
        <v>500</v>
      </c>
      <c r="D38" s="9">
        <v>3000</v>
      </c>
      <c r="E38" s="10">
        <v>120</v>
      </c>
    </row>
    <row r="39" spans="1:5" x14ac:dyDescent="0.25">
      <c r="A39" s="8" t="s">
        <v>18</v>
      </c>
      <c r="B39" s="10">
        <v>900</v>
      </c>
      <c r="C39" s="10">
        <v>300</v>
      </c>
      <c r="D39" s="9">
        <v>1200</v>
      </c>
      <c r="E39" s="10">
        <v>133.33000000000001</v>
      </c>
    </row>
    <row r="40" spans="1:5" x14ac:dyDescent="0.25">
      <c r="A40" s="8" t="s">
        <v>19</v>
      </c>
      <c r="B40" s="10">
        <v>100</v>
      </c>
      <c r="C40" s="10">
        <v>0</v>
      </c>
      <c r="D40" s="10">
        <v>100</v>
      </c>
      <c r="E40" s="10">
        <v>100</v>
      </c>
    </row>
    <row r="41" spans="1:5" x14ac:dyDescent="0.25">
      <c r="A41" s="8" t="s">
        <v>20</v>
      </c>
      <c r="B41" s="10">
        <v>100</v>
      </c>
      <c r="C41" s="10">
        <v>0</v>
      </c>
      <c r="D41" s="10">
        <v>100</v>
      </c>
      <c r="E41" s="10">
        <v>100</v>
      </c>
    </row>
    <row r="42" spans="1:5" ht="26.25" x14ac:dyDescent="0.25">
      <c r="A42" s="8" t="s">
        <v>21</v>
      </c>
      <c r="B42" s="10">
        <v>500</v>
      </c>
      <c r="C42" s="10">
        <v>0</v>
      </c>
      <c r="D42" s="10">
        <v>500</v>
      </c>
      <c r="E42" s="10">
        <v>100</v>
      </c>
    </row>
    <row r="43" spans="1:5" ht="26.25" x14ac:dyDescent="0.25">
      <c r="A43" s="8" t="s">
        <v>22</v>
      </c>
      <c r="B43" s="10">
        <v>500</v>
      </c>
      <c r="C43" s="10">
        <v>0</v>
      </c>
      <c r="D43" s="10">
        <v>500</v>
      </c>
      <c r="E43" s="10">
        <v>100</v>
      </c>
    </row>
    <row r="44" spans="1:5" x14ac:dyDescent="0.25">
      <c r="A44" s="5" t="s">
        <v>25</v>
      </c>
      <c r="B44" s="6">
        <v>9100</v>
      </c>
      <c r="C44" s="6">
        <v>6100</v>
      </c>
      <c r="D44" s="6">
        <v>15200</v>
      </c>
      <c r="E44" s="7">
        <v>167.03</v>
      </c>
    </row>
    <row r="45" spans="1:5" x14ac:dyDescent="0.25">
      <c r="A45" s="8" t="s">
        <v>26</v>
      </c>
      <c r="B45" s="9">
        <v>9100</v>
      </c>
      <c r="C45" s="9">
        <v>6100</v>
      </c>
      <c r="D45" s="9">
        <v>15200</v>
      </c>
      <c r="E45" s="10">
        <v>167.03</v>
      </c>
    </row>
    <row r="46" spans="1:5" x14ac:dyDescent="0.25">
      <c r="A46" s="8" t="s">
        <v>27</v>
      </c>
      <c r="B46" s="9">
        <v>9000</v>
      </c>
      <c r="C46" s="9">
        <v>6000</v>
      </c>
      <c r="D46" s="9">
        <v>15000</v>
      </c>
      <c r="E46" s="10">
        <v>166.67</v>
      </c>
    </row>
    <row r="47" spans="1:5" x14ac:dyDescent="0.25">
      <c r="A47" s="8" t="s">
        <v>28</v>
      </c>
      <c r="B47" s="10">
        <v>100</v>
      </c>
      <c r="C47" s="10">
        <v>100</v>
      </c>
      <c r="D47" s="10">
        <v>200</v>
      </c>
      <c r="E47" s="10">
        <v>200</v>
      </c>
    </row>
    <row r="48" spans="1:5" ht="26.25" x14ac:dyDescent="0.25">
      <c r="A48" s="33" t="s">
        <v>97</v>
      </c>
      <c r="B48" s="34">
        <v>169058.68</v>
      </c>
      <c r="C48" s="34">
        <v>19311.32</v>
      </c>
      <c r="D48" s="34">
        <v>188370</v>
      </c>
      <c r="E48" s="35">
        <v>111.42</v>
      </c>
    </row>
    <row r="49" spans="1:5" x14ac:dyDescent="0.25">
      <c r="A49" s="36" t="s">
        <v>98</v>
      </c>
      <c r="B49" s="38">
        <v>929</v>
      </c>
      <c r="C49" s="38">
        <v>0</v>
      </c>
      <c r="D49" s="38">
        <v>929</v>
      </c>
      <c r="E49" s="38">
        <v>100</v>
      </c>
    </row>
    <row r="50" spans="1:5" x14ac:dyDescent="0.25">
      <c r="A50" s="40" t="s">
        <v>120</v>
      </c>
      <c r="B50" s="42">
        <v>929</v>
      </c>
      <c r="C50" s="42">
        <v>0</v>
      </c>
      <c r="D50" s="42">
        <v>929</v>
      </c>
      <c r="E50" s="42">
        <v>100</v>
      </c>
    </row>
    <row r="51" spans="1:5" x14ac:dyDescent="0.25">
      <c r="A51" s="5" t="s">
        <v>8</v>
      </c>
      <c r="B51" s="7">
        <v>266</v>
      </c>
      <c r="C51" s="7">
        <v>0</v>
      </c>
      <c r="D51" s="7">
        <v>266</v>
      </c>
      <c r="E51" s="7">
        <v>100</v>
      </c>
    </row>
    <row r="52" spans="1:5" x14ac:dyDescent="0.25">
      <c r="A52" s="8" t="s">
        <v>13</v>
      </c>
      <c r="B52" s="10">
        <v>266</v>
      </c>
      <c r="C52" s="10">
        <v>0</v>
      </c>
      <c r="D52" s="10">
        <v>266</v>
      </c>
      <c r="E52" s="10">
        <v>100</v>
      </c>
    </row>
    <row r="53" spans="1:5" x14ac:dyDescent="0.25">
      <c r="A53" s="8" t="s">
        <v>18</v>
      </c>
      <c r="B53" s="10">
        <v>266</v>
      </c>
      <c r="C53" s="10">
        <v>0</v>
      </c>
      <c r="D53" s="10">
        <v>266</v>
      </c>
      <c r="E53" s="10">
        <v>100</v>
      </c>
    </row>
    <row r="54" spans="1:5" x14ac:dyDescent="0.25">
      <c r="A54" s="5" t="s">
        <v>25</v>
      </c>
      <c r="B54" s="7">
        <v>663</v>
      </c>
      <c r="C54" s="7">
        <v>0</v>
      </c>
      <c r="D54" s="7">
        <v>663</v>
      </c>
      <c r="E54" s="7">
        <v>100</v>
      </c>
    </row>
    <row r="55" spans="1:5" x14ac:dyDescent="0.25">
      <c r="A55" s="8" t="s">
        <v>26</v>
      </c>
      <c r="B55" s="10">
        <v>663</v>
      </c>
      <c r="C55" s="10">
        <v>0</v>
      </c>
      <c r="D55" s="10">
        <v>663</v>
      </c>
      <c r="E55" s="10">
        <v>100</v>
      </c>
    </row>
    <row r="56" spans="1:5" x14ac:dyDescent="0.25">
      <c r="A56" s="8" t="s">
        <v>28</v>
      </c>
      <c r="B56" s="10">
        <v>663</v>
      </c>
      <c r="C56" s="10">
        <v>0</v>
      </c>
      <c r="D56" s="10">
        <v>663</v>
      </c>
      <c r="E56" s="10">
        <v>100</v>
      </c>
    </row>
    <row r="57" spans="1:5" ht="26.25" x14ac:dyDescent="0.25">
      <c r="A57" s="36" t="s">
        <v>99</v>
      </c>
      <c r="B57" s="37">
        <v>30909.68</v>
      </c>
      <c r="C57" s="37">
        <v>1990.32</v>
      </c>
      <c r="D57" s="37">
        <v>32900</v>
      </c>
      <c r="E57" s="38">
        <v>106.44</v>
      </c>
    </row>
    <row r="58" spans="1:5" x14ac:dyDescent="0.25">
      <c r="A58" s="8" t="s">
        <v>100</v>
      </c>
      <c r="B58" s="9">
        <v>30909.68</v>
      </c>
      <c r="C58" s="9">
        <v>1990.32</v>
      </c>
      <c r="D58" s="9">
        <v>32900</v>
      </c>
      <c r="E58" s="10">
        <v>106.44</v>
      </c>
    </row>
    <row r="59" spans="1:5" x14ac:dyDescent="0.25">
      <c r="A59" s="8" t="s">
        <v>101</v>
      </c>
      <c r="B59" s="9">
        <v>30909.68</v>
      </c>
      <c r="C59" s="9">
        <v>1990.32</v>
      </c>
      <c r="D59" s="9">
        <v>32900</v>
      </c>
      <c r="E59" s="10">
        <v>106.44</v>
      </c>
    </row>
    <row r="60" spans="1:5" ht="26.25" x14ac:dyDescent="0.25">
      <c r="A60" s="40" t="s">
        <v>129</v>
      </c>
      <c r="B60" s="41">
        <v>30909.68</v>
      </c>
      <c r="C60" s="41">
        <v>1990.32</v>
      </c>
      <c r="D60" s="41">
        <v>32900</v>
      </c>
      <c r="E60" s="42">
        <v>106.44</v>
      </c>
    </row>
    <row r="61" spans="1:5" x14ac:dyDescent="0.25">
      <c r="A61" s="5" t="s">
        <v>8</v>
      </c>
      <c r="B61" s="7">
        <v>0</v>
      </c>
      <c r="C61" s="6">
        <v>1990</v>
      </c>
      <c r="D61" s="6">
        <v>1990</v>
      </c>
      <c r="E61" s="7">
        <v>0</v>
      </c>
    </row>
    <row r="62" spans="1:5" x14ac:dyDescent="0.25">
      <c r="A62" s="8" t="s">
        <v>13</v>
      </c>
      <c r="B62" s="10">
        <v>0</v>
      </c>
      <c r="C62" s="9">
        <v>1990</v>
      </c>
      <c r="D62" s="9">
        <v>1990</v>
      </c>
      <c r="E62" s="10">
        <v>0</v>
      </c>
    </row>
    <row r="63" spans="1:5" x14ac:dyDescent="0.25">
      <c r="A63" s="8" t="s">
        <v>16</v>
      </c>
      <c r="B63" s="10">
        <v>0</v>
      </c>
      <c r="C63" s="9">
        <v>1990</v>
      </c>
      <c r="D63" s="9">
        <v>1990</v>
      </c>
      <c r="E63" s="10">
        <v>0</v>
      </c>
    </row>
    <row r="64" spans="1:5" x14ac:dyDescent="0.25">
      <c r="A64" s="5" t="s">
        <v>25</v>
      </c>
      <c r="B64" s="6">
        <v>30909.68</v>
      </c>
      <c r="C64" s="7">
        <v>0.32</v>
      </c>
      <c r="D64" s="6">
        <v>30910</v>
      </c>
      <c r="E64" s="7">
        <v>100</v>
      </c>
    </row>
    <row r="65" spans="1:5" x14ac:dyDescent="0.25">
      <c r="A65" s="8" t="s">
        <v>29</v>
      </c>
      <c r="B65" s="9">
        <v>30909.68</v>
      </c>
      <c r="C65" s="10">
        <v>0.32</v>
      </c>
      <c r="D65" s="9">
        <v>30910</v>
      </c>
      <c r="E65" s="10">
        <v>100</v>
      </c>
    </row>
    <row r="66" spans="1:5" x14ac:dyDescent="0.25">
      <c r="A66" s="8" t="s">
        <v>30</v>
      </c>
      <c r="B66" s="9">
        <v>30909.68</v>
      </c>
      <c r="C66" s="10">
        <v>0.32</v>
      </c>
      <c r="D66" s="9">
        <v>30910</v>
      </c>
      <c r="E66" s="10">
        <v>100</v>
      </c>
    </row>
    <row r="67" spans="1:5" x14ac:dyDescent="0.25">
      <c r="A67" s="36" t="s">
        <v>102</v>
      </c>
      <c r="B67" s="37">
        <v>12000</v>
      </c>
      <c r="C67" s="38">
        <v>0</v>
      </c>
      <c r="D67" s="37">
        <v>12000</v>
      </c>
      <c r="E67" s="38">
        <v>100</v>
      </c>
    </row>
    <row r="68" spans="1:5" x14ac:dyDescent="0.25">
      <c r="A68" s="8" t="s">
        <v>103</v>
      </c>
      <c r="B68" s="9">
        <v>12000</v>
      </c>
      <c r="C68" s="8"/>
      <c r="D68" s="9">
        <v>12000</v>
      </c>
      <c r="E68" s="10">
        <v>100</v>
      </c>
    </row>
    <row r="69" spans="1:5" x14ac:dyDescent="0.25">
      <c r="A69" s="8" t="s">
        <v>104</v>
      </c>
      <c r="B69" s="9">
        <v>12000</v>
      </c>
      <c r="C69" s="8"/>
      <c r="D69" s="9">
        <v>12000</v>
      </c>
      <c r="E69" s="10">
        <v>100</v>
      </c>
    </row>
    <row r="70" spans="1:5" x14ac:dyDescent="0.25">
      <c r="A70" s="40" t="s">
        <v>128</v>
      </c>
      <c r="B70" s="41">
        <v>12000</v>
      </c>
      <c r="C70" s="42">
        <v>0</v>
      </c>
      <c r="D70" s="41">
        <v>12000</v>
      </c>
      <c r="E70" s="42">
        <v>100</v>
      </c>
    </row>
    <row r="71" spans="1:5" x14ac:dyDescent="0.25">
      <c r="A71" s="5" t="s">
        <v>8</v>
      </c>
      <c r="B71" s="6">
        <v>8000</v>
      </c>
      <c r="C71" s="7">
        <v>200</v>
      </c>
      <c r="D71" s="6">
        <v>8200</v>
      </c>
      <c r="E71" s="7">
        <v>102.5</v>
      </c>
    </row>
    <row r="72" spans="1:5" x14ac:dyDescent="0.25">
      <c r="A72" s="8" t="s">
        <v>13</v>
      </c>
      <c r="B72" s="9">
        <v>7500</v>
      </c>
      <c r="C72" s="10">
        <v>200</v>
      </c>
      <c r="D72" s="9">
        <v>7700</v>
      </c>
      <c r="E72" s="10">
        <v>102.67</v>
      </c>
    </row>
    <row r="73" spans="1:5" x14ac:dyDescent="0.25">
      <c r="A73" s="8" t="s">
        <v>14</v>
      </c>
      <c r="B73" s="9">
        <v>3000</v>
      </c>
      <c r="C73" s="10">
        <v>0</v>
      </c>
      <c r="D73" s="9">
        <v>3000</v>
      </c>
      <c r="E73" s="10">
        <v>100</v>
      </c>
    </row>
    <row r="74" spans="1:5" x14ac:dyDescent="0.25">
      <c r="A74" s="8" t="s">
        <v>15</v>
      </c>
      <c r="B74" s="9">
        <v>4000</v>
      </c>
      <c r="C74" s="9">
        <v>-1000</v>
      </c>
      <c r="D74" s="9">
        <v>3000</v>
      </c>
      <c r="E74" s="10">
        <v>75</v>
      </c>
    </row>
    <row r="75" spans="1:5" x14ac:dyDescent="0.25">
      <c r="A75" s="8" t="s">
        <v>16</v>
      </c>
      <c r="B75" s="10">
        <v>300</v>
      </c>
      <c r="C75" s="9">
        <v>1200</v>
      </c>
      <c r="D75" s="9">
        <v>1500</v>
      </c>
      <c r="E75" s="10">
        <v>500</v>
      </c>
    </row>
    <row r="76" spans="1:5" x14ac:dyDescent="0.25">
      <c r="A76" s="8" t="s">
        <v>18</v>
      </c>
      <c r="B76" s="10">
        <v>200</v>
      </c>
      <c r="C76" s="10">
        <v>0</v>
      </c>
      <c r="D76" s="10">
        <v>200</v>
      </c>
      <c r="E76" s="10">
        <v>100</v>
      </c>
    </row>
    <row r="77" spans="1:5" ht="26.25" x14ac:dyDescent="0.25">
      <c r="A77" s="8" t="s">
        <v>21</v>
      </c>
      <c r="B77" s="10">
        <v>500</v>
      </c>
      <c r="C77" s="10">
        <v>0</v>
      </c>
      <c r="D77" s="10">
        <v>500</v>
      </c>
      <c r="E77" s="10">
        <v>100</v>
      </c>
    </row>
    <row r="78" spans="1:5" ht="26.25" x14ac:dyDescent="0.25">
      <c r="A78" s="8" t="s">
        <v>22</v>
      </c>
      <c r="B78" s="10">
        <v>500</v>
      </c>
      <c r="C78" s="10">
        <v>0</v>
      </c>
      <c r="D78" s="10">
        <v>500</v>
      </c>
      <c r="E78" s="10">
        <v>100</v>
      </c>
    </row>
    <row r="79" spans="1:5" x14ac:dyDescent="0.25">
      <c r="A79" s="5" t="s">
        <v>25</v>
      </c>
      <c r="B79" s="6">
        <v>4000</v>
      </c>
      <c r="C79" s="7">
        <v>-200</v>
      </c>
      <c r="D79" s="6">
        <v>3800</v>
      </c>
      <c r="E79" s="7">
        <v>95</v>
      </c>
    </row>
    <row r="80" spans="1:5" x14ac:dyDescent="0.25">
      <c r="A80" s="8" t="s">
        <v>26</v>
      </c>
      <c r="B80" s="9">
        <v>4000</v>
      </c>
      <c r="C80" s="10">
        <v>-200</v>
      </c>
      <c r="D80" s="9">
        <v>3800</v>
      </c>
      <c r="E80" s="10">
        <v>95</v>
      </c>
    </row>
    <row r="81" spans="1:5" x14ac:dyDescent="0.25">
      <c r="A81" s="8" t="s">
        <v>27</v>
      </c>
      <c r="B81" s="9">
        <v>3500</v>
      </c>
      <c r="C81" s="10">
        <v>0</v>
      </c>
      <c r="D81" s="9">
        <v>3500</v>
      </c>
      <c r="E81" s="10">
        <v>100</v>
      </c>
    </row>
    <row r="82" spans="1:5" x14ac:dyDescent="0.25">
      <c r="A82" s="8" t="s">
        <v>28</v>
      </c>
      <c r="B82" s="10">
        <v>500</v>
      </c>
      <c r="C82" s="10">
        <v>-200</v>
      </c>
      <c r="D82" s="10">
        <v>300</v>
      </c>
      <c r="E82" s="10">
        <v>60</v>
      </c>
    </row>
    <row r="83" spans="1:5" x14ac:dyDescent="0.25">
      <c r="A83" s="36" t="s">
        <v>105</v>
      </c>
      <c r="B83" s="37">
        <v>9000</v>
      </c>
      <c r="C83" s="38">
        <v>0</v>
      </c>
      <c r="D83" s="37">
        <v>9000</v>
      </c>
      <c r="E83" s="38">
        <v>100</v>
      </c>
    </row>
    <row r="84" spans="1:5" x14ac:dyDescent="0.25">
      <c r="A84" s="8" t="s">
        <v>106</v>
      </c>
      <c r="B84" s="9">
        <v>9000</v>
      </c>
      <c r="C84" s="8"/>
      <c r="D84" s="9">
        <v>9000</v>
      </c>
      <c r="E84" s="10">
        <v>100</v>
      </c>
    </row>
    <row r="85" spans="1:5" x14ac:dyDescent="0.25">
      <c r="A85" s="40" t="s">
        <v>123</v>
      </c>
      <c r="B85" s="41">
        <v>9000</v>
      </c>
      <c r="C85" s="42">
        <v>0</v>
      </c>
      <c r="D85" s="41">
        <v>9000</v>
      </c>
      <c r="E85" s="42">
        <v>100</v>
      </c>
    </row>
    <row r="86" spans="1:5" x14ac:dyDescent="0.25">
      <c r="A86" s="5" t="s">
        <v>8</v>
      </c>
      <c r="B86" s="6">
        <v>9000</v>
      </c>
      <c r="C86" s="7">
        <v>0</v>
      </c>
      <c r="D86" s="6">
        <v>9000</v>
      </c>
      <c r="E86" s="7">
        <v>100</v>
      </c>
    </row>
    <row r="87" spans="1:5" x14ac:dyDescent="0.25">
      <c r="A87" s="8" t="s">
        <v>13</v>
      </c>
      <c r="B87" s="9">
        <v>8500</v>
      </c>
      <c r="C87" s="10">
        <v>200</v>
      </c>
      <c r="D87" s="9">
        <v>8700</v>
      </c>
      <c r="E87" s="10">
        <v>102.35</v>
      </c>
    </row>
    <row r="88" spans="1:5" x14ac:dyDescent="0.25">
      <c r="A88" s="8" t="s">
        <v>15</v>
      </c>
      <c r="B88" s="9">
        <v>1500</v>
      </c>
      <c r="C88" s="10">
        <v>-100</v>
      </c>
      <c r="D88" s="9">
        <v>1400</v>
      </c>
      <c r="E88" s="10">
        <v>93.33</v>
      </c>
    </row>
    <row r="89" spans="1:5" x14ac:dyDescent="0.25">
      <c r="A89" s="8" t="s">
        <v>16</v>
      </c>
      <c r="B89" s="9">
        <v>5000</v>
      </c>
      <c r="C89" s="10">
        <v>0</v>
      </c>
      <c r="D89" s="9">
        <v>5000</v>
      </c>
      <c r="E89" s="10">
        <v>100</v>
      </c>
    </row>
    <row r="90" spans="1:5" x14ac:dyDescent="0.25">
      <c r="A90" s="8" t="s">
        <v>18</v>
      </c>
      <c r="B90" s="9">
        <v>2000</v>
      </c>
      <c r="C90" s="10">
        <v>300</v>
      </c>
      <c r="D90" s="9">
        <v>2300</v>
      </c>
      <c r="E90" s="10">
        <v>115</v>
      </c>
    </row>
    <row r="91" spans="1:5" ht="26.25" x14ac:dyDescent="0.25">
      <c r="A91" s="8" t="s">
        <v>21</v>
      </c>
      <c r="B91" s="10">
        <v>500</v>
      </c>
      <c r="C91" s="10">
        <v>-200</v>
      </c>
      <c r="D91" s="10">
        <v>300</v>
      </c>
      <c r="E91" s="10">
        <v>60</v>
      </c>
    </row>
    <row r="92" spans="1:5" ht="26.25" x14ac:dyDescent="0.25">
      <c r="A92" s="8" t="s">
        <v>22</v>
      </c>
      <c r="B92" s="10">
        <v>500</v>
      </c>
      <c r="C92" s="10">
        <v>-200</v>
      </c>
      <c r="D92" s="10">
        <v>300</v>
      </c>
      <c r="E92" s="10">
        <v>60</v>
      </c>
    </row>
    <row r="93" spans="1:5" ht="26.25" x14ac:dyDescent="0.25">
      <c r="A93" s="36" t="s">
        <v>107</v>
      </c>
      <c r="B93" s="37">
        <v>50000</v>
      </c>
      <c r="C93" s="37">
        <v>10853</v>
      </c>
      <c r="D93" s="37">
        <v>60853</v>
      </c>
      <c r="E93" s="38">
        <v>121.71</v>
      </c>
    </row>
    <row r="94" spans="1:5" x14ac:dyDescent="0.25">
      <c r="A94" s="8" t="s">
        <v>108</v>
      </c>
      <c r="B94" s="9">
        <v>50000</v>
      </c>
      <c r="C94" s="9">
        <v>10853</v>
      </c>
      <c r="D94" s="9">
        <v>60853</v>
      </c>
      <c r="E94" s="10">
        <v>121.71</v>
      </c>
    </row>
    <row r="95" spans="1:5" ht="26.25" x14ac:dyDescent="0.25">
      <c r="A95" s="40" t="s">
        <v>124</v>
      </c>
      <c r="B95" s="41">
        <v>50000</v>
      </c>
      <c r="C95" s="41">
        <v>10853</v>
      </c>
      <c r="D95" s="41">
        <v>60853</v>
      </c>
      <c r="E95" s="42">
        <v>121.71</v>
      </c>
    </row>
    <row r="96" spans="1:5" x14ac:dyDescent="0.25">
      <c r="A96" s="5" t="s">
        <v>8</v>
      </c>
      <c r="B96" s="6">
        <v>12500</v>
      </c>
      <c r="C96" s="6">
        <v>3853</v>
      </c>
      <c r="D96" s="6">
        <v>16353</v>
      </c>
      <c r="E96" s="7">
        <v>130.82</v>
      </c>
    </row>
    <row r="97" spans="1:5" x14ac:dyDescent="0.25">
      <c r="A97" s="8" t="s">
        <v>9</v>
      </c>
      <c r="B97" s="10">
        <v>0</v>
      </c>
      <c r="C97" s="10">
        <v>500</v>
      </c>
      <c r="D97" s="10">
        <v>500</v>
      </c>
      <c r="E97" s="10">
        <v>0</v>
      </c>
    </row>
    <row r="98" spans="1:5" x14ac:dyDescent="0.25">
      <c r="A98" s="8" t="s">
        <v>11</v>
      </c>
      <c r="B98" s="10">
        <v>0</v>
      </c>
      <c r="C98" s="10">
        <v>500</v>
      </c>
      <c r="D98" s="10">
        <v>500</v>
      </c>
      <c r="E98" s="10">
        <v>0</v>
      </c>
    </row>
    <row r="99" spans="1:5" x14ac:dyDescent="0.25">
      <c r="A99" s="8" t="s">
        <v>13</v>
      </c>
      <c r="B99" s="9">
        <v>11500</v>
      </c>
      <c r="C99" s="9">
        <v>2500</v>
      </c>
      <c r="D99" s="9">
        <v>14000</v>
      </c>
      <c r="E99" s="10">
        <v>121.74</v>
      </c>
    </row>
    <row r="100" spans="1:5" x14ac:dyDescent="0.25">
      <c r="A100" s="8" t="s">
        <v>14</v>
      </c>
      <c r="B100" s="9">
        <v>1000</v>
      </c>
      <c r="C100" s="10">
        <v>0</v>
      </c>
      <c r="D100" s="9">
        <v>1000</v>
      </c>
      <c r="E100" s="10">
        <v>100</v>
      </c>
    </row>
    <row r="101" spans="1:5" x14ac:dyDescent="0.25">
      <c r="A101" s="8" t="s">
        <v>15</v>
      </c>
      <c r="B101" s="9">
        <v>7000</v>
      </c>
      <c r="C101" s="9">
        <v>3000</v>
      </c>
      <c r="D101" s="9">
        <v>10000</v>
      </c>
      <c r="E101" s="10">
        <v>142.86000000000001</v>
      </c>
    </row>
    <row r="102" spans="1:5" x14ac:dyDescent="0.25">
      <c r="A102" s="8" t="s">
        <v>16</v>
      </c>
      <c r="B102" s="9">
        <v>3500</v>
      </c>
      <c r="C102" s="10">
        <v>-500</v>
      </c>
      <c r="D102" s="9">
        <v>3000</v>
      </c>
      <c r="E102" s="10">
        <v>85.71</v>
      </c>
    </row>
    <row r="103" spans="1:5" ht="26.25" x14ac:dyDescent="0.25">
      <c r="A103" s="8" t="s">
        <v>21</v>
      </c>
      <c r="B103" s="9">
        <v>1000</v>
      </c>
      <c r="C103" s="10">
        <v>0</v>
      </c>
      <c r="D103" s="9">
        <v>1000</v>
      </c>
      <c r="E103" s="10">
        <v>100</v>
      </c>
    </row>
    <row r="104" spans="1:5" ht="26.25" x14ac:dyDescent="0.25">
      <c r="A104" s="8" t="s">
        <v>22</v>
      </c>
      <c r="B104" s="9">
        <v>1000</v>
      </c>
      <c r="C104" s="10">
        <v>0</v>
      </c>
      <c r="D104" s="9">
        <v>1000</v>
      </c>
      <c r="E104" s="10">
        <v>100</v>
      </c>
    </row>
    <row r="105" spans="1:5" x14ac:dyDescent="0.25">
      <c r="A105" s="8" t="s">
        <v>23</v>
      </c>
      <c r="B105" s="10">
        <v>0</v>
      </c>
      <c r="C105" s="10">
        <v>853</v>
      </c>
      <c r="D105" s="10">
        <v>853</v>
      </c>
      <c r="E105" s="10">
        <v>0</v>
      </c>
    </row>
    <row r="106" spans="1:5" x14ac:dyDescent="0.25">
      <c r="A106" s="8" t="s">
        <v>24</v>
      </c>
      <c r="B106" s="10">
        <v>0</v>
      </c>
      <c r="C106" s="10">
        <v>853</v>
      </c>
      <c r="D106" s="10">
        <v>853</v>
      </c>
      <c r="E106" s="10">
        <v>0</v>
      </c>
    </row>
    <row r="107" spans="1:5" x14ac:dyDescent="0.25">
      <c r="A107" s="5" t="s">
        <v>25</v>
      </c>
      <c r="B107" s="6">
        <v>37500</v>
      </c>
      <c r="C107" s="6">
        <v>7000</v>
      </c>
      <c r="D107" s="6">
        <v>44500</v>
      </c>
      <c r="E107" s="7">
        <v>118.67</v>
      </c>
    </row>
    <row r="108" spans="1:5" x14ac:dyDescent="0.25">
      <c r="A108" s="8" t="s">
        <v>26</v>
      </c>
      <c r="B108" s="9">
        <v>17500</v>
      </c>
      <c r="C108" s="10">
        <v>0</v>
      </c>
      <c r="D108" s="9">
        <v>17500</v>
      </c>
      <c r="E108" s="10">
        <v>100</v>
      </c>
    </row>
    <row r="109" spans="1:5" x14ac:dyDescent="0.25">
      <c r="A109" s="8" t="s">
        <v>27</v>
      </c>
      <c r="B109" s="9">
        <v>15000</v>
      </c>
      <c r="C109" s="10">
        <v>0</v>
      </c>
      <c r="D109" s="9">
        <v>15000</v>
      </c>
      <c r="E109" s="10">
        <v>100</v>
      </c>
    </row>
    <row r="110" spans="1:5" x14ac:dyDescent="0.25">
      <c r="A110" s="8" t="s">
        <v>28</v>
      </c>
      <c r="B110" s="9">
        <v>2500</v>
      </c>
      <c r="C110" s="10">
        <v>0</v>
      </c>
      <c r="D110" s="9">
        <v>2500</v>
      </c>
      <c r="E110" s="10">
        <v>100</v>
      </c>
    </row>
    <row r="111" spans="1:5" x14ac:dyDescent="0.25">
      <c r="A111" s="8" t="s">
        <v>29</v>
      </c>
      <c r="B111" s="9">
        <v>20000</v>
      </c>
      <c r="C111" s="9">
        <v>7000</v>
      </c>
      <c r="D111" s="9">
        <v>27000</v>
      </c>
      <c r="E111" s="10">
        <v>135</v>
      </c>
    </row>
    <row r="112" spans="1:5" x14ac:dyDescent="0.25">
      <c r="A112" s="8" t="s">
        <v>30</v>
      </c>
      <c r="B112" s="9">
        <v>20000</v>
      </c>
      <c r="C112" s="9">
        <v>7000</v>
      </c>
      <c r="D112" s="9">
        <v>27000</v>
      </c>
      <c r="E112" s="10">
        <v>135</v>
      </c>
    </row>
    <row r="113" spans="1:5" ht="26.25" x14ac:dyDescent="0.25">
      <c r="A113" s="36" t="s">
        <v>109</v>
      </c>
      <c r="B113" s="37">
        <v>60000</v>
      </c>
      <c r="C113" s="37">
        <v>6468</v>
      </c>
      <c r="D113" s="37">
        <v>66468</v>
      </c>
      <c r="E113" s="38">
        <v>110.78</v>
      </c>
    </row>
    <row r="114" spans="1:5" x14ac:dyDescent="0.25">
      <c r="A114" s="8" t="s">
        <v>108</v>
      </c>
      <c r="B114" s="9">
        <v>60000</v>
      </c>
      <c r="C114" s="9">
        <v>6468</v>
      </c>
      <c r="D114" s="9">
        <v>66468</v>
      </c>
      <c r="E114" s="10">
        <v>110.78</v>
      </c>
    </row>
    <row r="115" spans="1:5" x14ac:dyDescent="0.25">
      <c r="A115" s="40" t="s">
        <v>126</v>
      </c>
      <c r="B115" s="41">
        <v>60000</v>
      </c>
      <c r="C115" s="41">
        <v>6468</v>
      </c>
      <c r="D115" s="41">
        <v>66468</v>
      </c>
      <c r="E115" s="42">
        <v>110.78</v>
      </c>
    </row>
    <row r="116" spans="1:5" x14ac:dyDescent="0.25">
      <c r="A116" s="40" t="s">
        <v>127</v>
      </c>
      <c r="B116" s="41">
        <v>60000</v>
      </c>
      <c r="C116" s="41">
        <v>6468</v>
      </c>
      <c r="D116" s="41">
        <v>66468</v>
      </c>
      <c r="E116" s="42">
        <v>110.78</v>
      </c>
    </row>
    <row r="117" spans="1:5" x14ac:dyDescent="0.25">
      <c r="A117" s="5" t="s">
        <v>8</v>
      </c>
      <c r="B117" s="6">
        <v>60000</v>
      </c>
      <c r="C117" s="6">
        <v>6468</v>
      </c>
      <c r="D117" s="6">
        <v>66468</v>
      </c>
      <c r="E117" s="7">
        <v>110.78</v>
      </c>
    </row>
    <row r="118" spans="1:5" x14ac:dyDescent="0.25">
      <c r="A118" s="8" t="s">
        <v>13</v>
      </c>
      <c r="B118" s="9">
        <v>60000</v>
      </c>
      <c r="C118" s="9">
        <v>6468</v>
      </c>
      <c r="D118" s="9">
        <v>66468</v>
      </c>
      <c r="E118" s="10">
        <v>110.78</v>
      </c>
    </row>
    <row r="119" spans="1:5" x14ac:dyDescent="0.25">
      <c r="A119" s="8" t="s">
        <v>14</v>
      </c>
      <c r="B119" s="9">
        <v>16000</v>
      </c>
      <c r="C119" s="9">
        <v>-2000</v>
      </c>
      <c r="D119" s="9">
        <v>14000</v>
      </c>
      <c r="E119" s="10">
        <v>87.5</v>
      </c>
    </row>
    <row r="120" spans="1:5" x14ac:dyDescent="0.25">
      <c r="A120" s="8" t="s">
        <v>16</v>
      </c>
      <c r="B120" s="9">
        <v>3000</v>
      </c>
      <c r="C120" s="10">
        <v>0</v>
      </c>
      <c r="D120" s="9">
        <v>3000</v>
      </c>
      <c r="E120" s="10">
        <v>100</v>
      </c>
    </row>
    <row r="121" spans="1:5" x14ac:dyDescent="0.25">
      <c r="A121" s="8" t="s">
        <v>17</v>
      </c>
      <c r="B121" s="9">
        <v>40000</v>
      </c>
      <c r="C121" s="9">
        <v>8968</v>
      </c>
      <c r="D121" s="9">
        <v>48968</v>
      </c>
      <c r="E121" s="10">
        <v>122.42</v>
      </c>
    </row>
    <row r="122" spans="1:5" x14ac:dyDescent="0.25">
      <c r="A122" s="8" t="s">
        <v>18</v>
      </c>
      <c r="B122" s="9">
        <v>1000</v>
      </c>
      <c r="C122" s="10">
        <v>-500</v>
      </c>
      <c r="D122" s="10">
        <v>500</v>
      </c>
      <c r="E122" s="10">
        <v>50</v>
      </c>
    </row>
    <row r="123" spans="1:5" x14ac:dyDescent="0.25">
      <c r="A123" s="36" t="s">
        <v>110</v>
      </c>
      <c r="B123" s="38">
        <v>120</v>
      </c>
      <c r="C123" s="38">
        <v>0</v>
      </c>
      <c r="D123" s="38">
        <v>120</v>
      </c>
      <c r="E123" s="38">
        <v>100</v>
      </c>
    </row>
    <row r="124" spans="1:5" x14ac:dyDescent="0.25">
      <c r="A124" s="8" t="s">
        <v>111</v>
      </c>
      <c r="B124" s="10">
        <v>120</v>
      </c>
      <c r="C124" s="8"/>
      <c r="D124" s="10">
        <v>120</v>
      </c>
      <c r="E124" s="10">
        <v>100</v>
      </c>
    </row>
    <row r="125" spans="1:5" x14ac:dyDescent="0.25">
      <c r="A125" s="8" t="s">
        <v>112</v>
      </c>
      <c r="B125" s="10">
        <v>120</v>
      </c>
      <c r="C125" s="8"/>
      <c r="D125" s="10">
        <v>120</v>
      </c>
      <c r="E125" s="10">
        <v>100</v>
      </c>
    </row>
    <row r="126" spans="1:5" x14ac:dyDescent="0.25">
      <c r="A126" s="39" t="s">
        <v>113</v>
      </c>
      <c r="B126" s="7">
        <v>120</v>
      </c>
      <c r="C126" s="7">
        <v>0</v>
      </c>
      <c r="D126" s="7">
        <v>120</v>
      </c>
      <c r="E126" s="7">
        <v>100</v>
      </c>
    </row>
    <row r="127" spans="1:5" x14ac:dyDescent="0.25">
      <c r="A127" s="5" t="s">
        <v>8</v>
      </c>
      <c r="B127" s="7">
        <v>120</v>
      </c>
      <c r="C127" s="7">
        <v>0</v>
      </c>
      <c r="D127" s="7">
        <v>120</v>
      </c>
      <c r="E127" s="7">
        <v>100</v>
      </c>
    </row>
    <row r="128" spans="1:5" x14ac:dyDescent="0.25">
      <c r="A128" s="8" t="s">
        <v>19</v>
      </c>
      <c r="B128" s="10">
        <v>120</v>
      </c>
      <c r="C128" s="10">
        <v>0</v>
      </c>
      <c r="D128" s="10">
        <v>120</v>
      </c>
      <c r="E128" s="10">
        <v>100</v>
      </c>
    </row>
    <row r="129" spans="1:5" x14ac:dyDescent="0.25">
      <c r="A129" s="8" t="s">
        <v>20</v>
      </c>
      <c r="B129" s="10">
        <v>120</v>
      </c>
      <c r="C129" s="10">
        <v>0</v>
      </c>
      <c r="D129" s="10">
        <v>120</v>
      </c>
      <c r="E129" s="10">
        <v>100</v>
      </c>
    </row>
    <row r="130" spans="1:5" x14ac:dyDescent="0.25">
      <c r="A130" s="36" t="s">
        <v>114</v>
      </c>
      <c r="B130" s="37">
        <v>6100</v>
      </c>
      <c r="C130" s="38">
        <v>0</v>
      </c>
      <c r="D130" s="37">
        <v>6100</v>
      </c>
      <c r="E130" s="38">
        <v>100</v>
      </c>
    </row>
    <row r="131" spans="1:5" x14ac:dyDescent="0.25">
      <c r="A131" s="40" t="s">
        <v>120</v>
      </c>
      <c r="B131" s="41">
        <v>6100</v>
      </c>
      <c r="C131" s="42">
        <v>0</v>
      </c>
      <c r="D131" s="41">
        <v>6100</v>
      </c>
      <c r="E131" s="42">
        <v>100</v>
      </c>
    </row>
    <row r="132" spans="1:5" x14ac:dyDescent="0.25">
      <c r="A132" s="5" t="s">
        <v>8</v>
      </c>
      <c r="B132" s="6">
        <v>6100</v>
      </c>
      <c r="C132" s="7">
        <v>0</v>
      </c>
      <c r="D132" s="6">
        <v>6100</v>
      </c>
      <c r="E132" s="7">
        <v>100</v>
      </c>
    </row>
    <row r="133" spans="1:5" x14ac:dyDescent="0.25">
      <c r="A133" s="8" t="s">
        <v>13</v>
      </c>
      <c r="B133" s="9">
        <v>1100</v>
      </c>
      <c r="C133" s="10">
        <v>0</v>
      </c>
      <c r="D133" s="9">
        <v>1100</v>
      </c>
      <c r="E133" s="10">
        <v>100</v>
      </c>
    </row>
    <row r="134" spans="1:5" x14ac:dyDescent="0.25">
      <c r="A134" s="8" t="s">
        <v>14</v>
      </c>
      <c r="B134" s="9">
        <v>1100</v>
      </c>
      <c r="C134" s="10">
        <v>0</v>
      </c>
      <c r="D134" s="9">
        <v>1100</v>
      </c>
      <c r="E134" s="10">
        <v>100</v>
      </c>
    </row>
    <row r="135" spans="1:5" ht="26.25" x14ac:dyDescent="0.25">
      <c r="A135" s="8" t="s">
        <v>21</v>
      </c>
      <c r="B135" s="9">
        <v>5000</v>
      </c>
      <c r="C135" s="10">
        <v>0</v>
      </c>
      <c r="D135" s="9">
        <v>5000</v>
      </c>
      <c r="E135" s="10">
        <v>100</v>
      </c>
    </row>
    <row r="136" spans="1:5" ht="26.25" x14ac:dyDescent="0.25">
      <c r="A136" s="8" t="s">
        <v>22</v>
      </c>
      <c r="B136" s="9">
        <v>5000</v>
      </c>
      <c r="C136" s="10">
        <v>0</v>
      </c>
      <c r="D136" s="9">
        <v>5000</v>
      </c>
      <c r="E136" s="10">
        <v>100</v>
      </c>
    </row>
    <row r="137" spans="1:5" ht="26.25" x14ac:dyDescent="0.25">
      <c r="A137" s="33" t="s">
        <v>115</v>
      </c>
      <c r="B137" s="34">
        <v>6000</v>
      </c>
      <c r="C137" s="35">
        <v>0</v>
      </c>
      <c r="D137" s="34">
        <v>6000</v>
      </c>
      <c r="E137" s="35">
        <v>100</v>
      </c>
    </row>
    <row r="138" spans="1:5" x14ac:dyDescent="0.25">
      <c r="A138" s="36" t="s">
        <v>116</v>
      </c>
      <c r="B138" s="37">
        <v>6000</v>
      </c>
      <c r="C138" s="38">
        <v>0</v>
      </c>
      <c r="D138" s="37">
        <v>6000</v>
      </c>
      <c r="E138" s="38">
        <v>100</v>
      </c>
    </row>
    <row r="139" spans="1:5" x14ac:dyDescent="0.25">
      <c r="A139" s="40" t="s">
        <v>120</v>
      </c>
      <c r="B139" s="41">
        <v>6000</v>
      </c>
      <c r="C139" s="42">
        <v>0</v>
      </c>
      <c r="D139" s="41">
        <v>6000</v>
      </c>
      <c r="E139" s="42">
        <v>100</v>
      </c>
    </row>
    <row r="140" spans="1:5" x14ac:dyDescent="0.25">
      <c r="A140" s="5" t="s">
        <v>8</v>
      </c>
      <c r="B140" s="6">
        <v>6000</v>
      </c>
      <c r="C140" s="7">
        <v>0</v>
      </c>
      <c r="D140" s="6">
        <v>6000</v>
      </c>
      <c r="E140" s="7">
        <v>100</v>
      </c>
    </row>
    <row r="141" spans="1:5" x14ac:dyDescent="0.25">
      <c r="A141" s="8" t="s">
        <v>13</v>
      </c>
      <c r="B141" s="9">
        <v>6000</v>
      </c>
      <c r="C141" s="10">
        <v>0</v>
      </c>
      <c r="D141" s="9">
        <v>6000</v>
      </c>
      <c r="E141" s="10">
        <v>100</v>
      </c>
    </row>
    <row r="142" spans="1:5" x14ac:dyDescent="0.25">
      <c r="A142" s="8" t="s">
        <v>15</v>
      </c>
      <c r="B142" s="9">
        <v>3500</v>
      </c>
      <c r="C142" s="10">
        <v>0</v>
      </c>
      <c r="D142" s="9">
        <v>3500</v>
      </c>
      <c r="E142" s="10">
        <v>100</v>
      </c>
    </row>
    <row r="143" spans="1:5" x14ac:dyDescent="0.25">
      <c r="A143" s="8" t="s">
        <v>16</v>
      </c>
      <c r="B143" s="9">
        <v>2500</v>
      </c>
      <c r="C143" s="10">
        <v>0</v>
      </c>
      <c r="D143" s="9">
        <v>2500</v>
      </c>
      <c r="E143" s="10">
        <v>100</v>
      </c>
    </row>
    <row r="144" spans="1:5" x14ac:dyDescent="0.25">
      <c r="A144" s="33" t="s">
        <v>117</v>
      </c>
      <c r="B144" s="34">
        <v>1500000</v>
      </c>
      <c r="C144" s="34">
        <v>120000</v>
      </c>
      <c r="D144" s="34">
        <v>1620000</v>
      </c>
      <c r="E144" s="35">
        <v>108</v>
      </c>
    </row>
    <row r="145" spans="1:5" x14ac:dyDescent="0.25">
      <c r="A145" s="36" t="s">
        <v>118</v>
      </c>
      <c r="B145" s="37">
        <v>1500000</v>
      </c>
      <c r="C145" s="37">
        <v>120000</v>
      </c>
      <c r="D145" s="37">
        <v>1620000</v>
      </c>
      <c r="E145" s="38">
        <v>108</v>
      </c>
    </row>
    <row r="146" spans="1:5" x14ac:dyDescent="0.25">
      <c r="A146" s="8" t="s">
        <v>108</v>
      </c>
      <c r="B146" s="9">
        <v>1500000</v>
      </c>
      <c r="C146" s="9">
        <v>120000</v>
      </c>
      <c r="D146" s="9">
        <v>1620000</v>
      </c>
      <c r="E146" s="10">
        <v>108</v>
      </c>
    </row>
    <row r="147" spans="1:5" x14ac:dyDescent="0.25">
      <c r="A147" s="8" t="s">
        <v>119</v>
      </c>
      <c r="B147" s="9">
        <v>1500000</v>
      </c>
      <c r="C147" s="9">
        <v>120000</v>
      </c>
      <c r="D147" s="9">
        <v>1620000</v>
      </c>
      <c r="E147" s="10">
        <v>108</v>
      </c>
    </row>
    <row r="148" spans="1:5" ht="26.25" x14ac:dyDescent="0.25">
      <c r="A148" s="40" t="s">
        <v>125</v>
      </c>
      <c r="B148" s="41">
        <v>1500000</v>
      </c>
      <c r="C148" s="41">
        <v>120000</v>
      </c>
      <c r="D148" s="41">
        <v>1620000</v>
      </c>
      <c r="E148" s="42">
        <v>108</v>
      </c>
    </row>
    <row r="149" spans="1:5" x14ac:dyDescent="0.25">
      <c r="A149" s="5" t="s">
        <v>8</v>
      </c>
      <c r="B149" s="6">
        <v>1500000</v>
      </c>
      <c r="C149" s="6">
        <v>120000</v>
      </c>
      <c r="D149" s="6">
        <v>1620000</v>
      </c>
      <c r="E149" s="7">
        <v>108</v>
      </c>
    </row>
    <row r="150" spans="1:5" x14ac:dyDescent="0.25">
      <c r="A150" s="8" t="s">
        <v>9</v>
      </c>
      <c r="B150" s="9">
        <v>1500000</v>
      </c>
      <c r="C150" s="9">
        <v>120000</v>
      </c>
      <c r="D150" s="9">
        <v>1620000</v>
      </c>
      <c r="E150" s="10">
        <v>108</v>
      </c>
    </row>
    <row r="151" spans="1:5" x14ac:dyDescent="0.25">
      <c r="A151" s="8" t="s">
        <v>10</v>
      </c>
      <c r="B151" s="9">
        <v>1250000</v>
      </c>
      <c r="C151" s="9">
        <v>100000</v>
      </c>
      <c r="D151" s="9">
        <v>1350000</v>
      </c>
      <c r="E151" s="10">
        <v>108</v>
      </c>
    </row>
    <row r="152" spans="1:5" x14ac:dyDescent="0.25">
      <c r="A152" s="8" t="s">
        <v>11</v>
      </c>
      <c r="B152" s="9">
        <v>45000</v>
      </c>
      <c r="C152" s="9">
        <v>5000</v>
      </c>
      <c r="D152" s="9">
        <v>50000</v>
      </c>
      <c r="E152" s="10">
        <v>111.11</v>
      </c>
    </row>
    <row r="153" spans="1:5" x14ac:dyDescent="0.25">
      <c r="A153" s="8" t="s">
        <v>12</v>
      </c>
      <c r="B153" s="9">
        <v>205000</v>
      </c>
      <c r="C153" s="9">
        <v>15000</v>
      </c>
      <c r="D153" s="9">
        <v>220000</v>
      </c>
      <c r="E153" s="10">
        <v>107.32</v>
      </c>
    </row>
  </sheetData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- SAŽETAK</vt:lpstr>
      <vt:lpstr>RAČUN PR I RA EKONOMSKA KLAS</vt:lpstr>
      <vt:lpstr>RAČUN PR I RA PO IZVORIMA</vt:lpstr>
      <vt:lpstr>RAČUN PR I RA PO FUNCIJSKOJ KLA</vt:lpstr>
      <vt:lpstr>RAČUN FINANCIRANJA PO EKONOM. K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2025-06-04T11:28:33Z</cp:lastPrinted>
  <dcterms:created xsi:type="dcterms:W3CDTF">2025-04-16T11:34:15Z</dcterms:created>
  <dcterms:modified xsi:type="dcterms:W3CDTF">2025-06-04T11:30:42Z</dcterms:modified>
</cp:coreProperties>
</file>